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550" windowHeight="8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  <c r="I75" i="1" s="1"/>
  <c r="H74" i="1"/>
  <c r="I74" i="1" s="1"/>
  <c r="H73" i="1"/>
  <c r="I73" i="1" s="1"/>
  <c r="H72" i="1"/>
  <c r="I72" i="1" s="1"/>
  <c r="H71" i="1"/>
  <c r="I71" i="1" s="1"/>
  <c r="H70" i="1"/>
  <c r="I70" i="1" s="1"/>
</calcChain>
</file>

<file path=xl/sharedStrings.xml><?xml version="1.0" encoding="utf-8"?>
<sst xmlns="http://schemas.openxmlformats.org/spreadsheetml/2006/main" count="458" uniqueCount="170">
  <si>
    <t>ХХI Чемпионат России по автозвуку и тюнингу г. Хабаровск</t>
  </si>
  <si>
    <t>SQ Новичок 3000</t>
  </si>
  <si>
    <t>№</t>
  </si>
  <si>
    <t>ФИО</t>
  </si>
  <si>
    <t>марка авто</t>
  </si>
  <si>
    <t>номер</t>
  </si>
  <si>
    <t>звук</t>
  </si>
  <si>
    <t>инст</t>
  </si>
  <si>
    <t>сумма</t>
  </si>
  <si>
    <t>рейтинг</t>
  </si>
  <si>
    <t xml:space="preserve">Митяев Артем </t>
  </si>
  <si>
    <t>TOYOTA COROLLA</t>
  </si>
  <si>
    <t>В 376 МА 27</t>
  </si>
  <si>
    <t xml:space="preserve">Корнейчук Игорь </t>
  </si>
  <si>
    <t>Toyota Hilux</t>
  </si>
  <si>
    <t>К800АА27</t>
  </si>
  <si>
    <t>Очкуров Антон</t>
  </si>
  <si>
    <t>Toyota prius</t>
  </si>
  <si>
    <t>в663ко</t>
  </si>
  <si>
    <t>SQ Новичок без ограничений</t>
  </si>
  <si>
    <t xml:space="preserve">Батраков Андрей </t>
  </si>
  <si>
    <t>Honda Fit</t>
  </si>
  <si>
    <t>в984еу</t>
  </si>
  <si>
    <t>Щербаков Александр</t>
  </si>
  <si>
    <t>Газ 3110</t>
  </si>
  <si>
    <t>н589со27rus</t>
  </si>
  <si>
    <t xml:space="preserve">Корнейчук Кирилл </t>
  </si>
  <si>
    <t>Honda Accord</t>
  </si>
  <si>
    <t>М567ММ27</t>
  </si>
  <si>
    <t>SQ Любитель ОЕМ</t>
  </si>
  <si>
    <t xml:space="preserve">Рудаков Дмитрий </t>
  </si>
  <si>
    <t>Land Rover Range Rover Evoque</t>
  </si>
  <si>
    <t>Х666ХУ27</t>
  </si>
  <si>
    <t>Хамишин Алексей</t>
  </si>
  <si>
    <t>Toyota Rav4</t>
  </si>
  <si>
    <t>м262мк27</t>
  </si>
  <si>
    <t>SQ Мастер ОЕМ</t>
  </si>
  <si>
    <t>инстал</t>
  </si>
  <si>
    <t xml:space="preserve">Белокриницкий Дмитрий </t>
  </si>
  <si>
    <t>Nissan X-trail</t>
  </si>
  <si>
    <t>Р963МН125</t>
  </si>
  <si>
    <t>SQ Мастер</t>
  </si>
  <si>
    <t xml:space="preserve">Бунякин Андрей </t>
  </si>
  <si>
    <t>Toyota Mark X</t>
  </si>
  <si>
    <t>А936МХ 25RUS</t>
  </si>
  <si>
    <t>Абатина Ирина</t>
  </si>
  <si>
    <t>Toyota Celica</t>
  </si>
  <si>
    <t>А219ТМ27</t>
  </si>
  <si>
    <t>Никульников Юрий</t>
  </si>
  <si>
    <t>Toyota Prius</t>
  </si>
  <si>
    <t>Е002ОЕ28</t>
  </si>
  <si>
    <t>SQ Мастер 5000</t>
  </si>
  <si>
    <t xml:space="preserve">Кугук Сергей </t>
  </si>
  <si>
    <t>Suzuki Splash</t>
  </si>
  <si>
    <t>У176КМ125</t>
  </si>
  <si>
    <t>Милованов Павел</t>
  </si>
  <si>
    <t>м 463 хв 27</t>
  </si>
  <si>
    <t>SQ Мастер без ограничений</t>
  </si>
  <si>
    <t>Янченков Михаил</t>
  </si>
  <si>
    <t>Toyota Kluger</t>
  </si>
  <si>
    <t>М993ММ125</t>
  </si>
  <si>
    <t xml:space="preserve">Нарыжный Владимир </t>
  </si>
  <si>
    <t>Toyota Vanguard</t>
  </si>
  <si>
    <t>К 467 ВВ 125</t>
  </si>
  <si>
    <t xml:space="preserve">Рагозин Александр </t>
  </si>
  <si>
    <t>Toyota Blade</t>
  </si>
  <si>
    <t>У629КР125</t>
  </si>
  <si>
    <t xml:space="preserve">Рыбченко Владислав </t>
  </si>
  <si>
    <t>Suzuki swift</t>
  </si>
  <si>
    <t>M714ХК</t>
  </si>
  <si>
    <t>SQ Эксперт</t>
  </si>
  <si>
    <t xml:space="preserve">Жеребцов Станислав </t>
  </si>
  <si>
    <t>MAZDA ATENZA</t>
  </si>
  <si>
    <t>в 300 во 25</t>
  </si>
  <si>
    <t>SQ Эксперт б/о</t>
  </si>
  <si>
    <t xml:space="preserve">Порхало Константин </t>
  </si>
  <si>
    <t>Toyota Camry</t>
  </si>
  <si>
    <t>в 742хт 27</t>
  </si>
  <si>
    <t xml:space="preserve">Чулаков Константин </t>
  </si>
  <si>
    <t>Toyota Caldina</t>
  </si>
  <si>
    <t>Х838МС125</t>
  </si>
  <si>
    <t>Мультимедиа Любитель</t>
  </si>
  <si>
    <t>Мультимедиа Мастер</t>
  </si>
  <si>
    <t>ESPL Багажник 1</t>
  </si>
  <si>
    <t>откр</t>
  </si>
  <si>
    <t>закр</t>
  </si>
  <si>
    <t>ESPL Багажник 4</t>
  </si>
  <si>
    <t xml:space="preserve">Заболотный Леон </t>
  </si>
  <si>
    <t>Toyota Allex</t>
  </si>
  <si>
    <t>у729ВС</t>
  </si>
  <si>
    <t xml:space="preserve">Колосов Андрей </t>
  </si>
  <si>
    <t>Mitsubishi Outlander</t>
  </si>
  <si>
    <t>Е658КМ35</t>
  </si>
  <si>
    <t xml:space="preserve">Рябов Петр </t>
  </si>
  <si>
    <t>Toyota Wish</t>
  </si>
  <si>
    <t>М726ММ79</t>
  </si>
  <si>
    <t xml:space="preserve">Николаев Евгений </t>
  </si>
  <si>
    <t>В964ТМ27</t>
  </si>
  <si>
    <t>ESPL Багажник без ограничений</t>
  </si>
  <si>
    <t xml:space="preserve">Желудков Дмитрий </t>
  </si>
  <si>
    <t>Тoyta Land cruiser 100</t>
  </si>
  <si>
    <t>е007ео28</t>
  </si>
  <si>
    <t xml:space="preserve">Брагин Александр </t>
  </si>
  <si>
    <t>Toyota Corona Premio</t>
  </si>
  <si>
    <t>А187РХ27</t>
  </si>
  <si>
    <t>ESPL Стойка B/R</t>
  </si>
  <si>
    <t xml:space="preserve">Багрянцев Юрий </t>
  </si>
  <si>
    <t>Subaru Legacy</t>
  </si>
  <si>
    <t>В086ВН</t>
  </si>
  <si>
    <t>Тамонин Вадим</t>
  </si>
  <si>
    <t>Toyota Hiace</t>
  </si>
  <si>
    <t>х514 хр 27</t>
  </si>
  <si>
    <t xml:space="preserve">Кравченко Василий </t>
  </si>
  <si>
    <t>Honda HR-V</t>
  </si>
  <si>
    <t>м801кт125</t>
  </si>
  <si>
    <t xml:space="preserve">Татаринов Павел </t>
  </si>
  <si>
    <t>М 358 ТР 27</t>
  </si>
  <si>
    <t>ESPL Стена</t>
  </si>
  <si>
    <t xml:space="preserve">Кошельков Александр </t>
  </si>
  <si>
    <t>Toyota Carib</t>
  </si>
  <si>
    <t>В 938 МВ 27</t>
  </si>
  <si>
    <t>Малахов Евгений</t>
  </si>
  <si>
    <t>Toyota Corolla Runx</t>
  </si>
  <si>
    <t>В559ХО 27</t>
  </si>
  <si>
    <t>ESPL Экстрим стойка В</t>
  </si>
  <si>
    <t xml:space="preserve">Филоненко Андрей </t>
  </si>
  <si>
    <t>honda torneo</t>
  </si>
  <si>
    <t>к957ув125</t>
  </si>
  <si>
    <t>Кузьмин Сергей</t>
  </si>
  <si>
    <t>Nissan Stagea</t>
  </si>
  <si>
    <t>Н 769 АМ 125</t>
  </si>
  <si>
    <t>ESPL Экстрим Стена</t>
  </si>
  <si>
    <t>Карепов Олег</t>
  </si>
  <si>
    <t>Leus LX470</t>
  </si>
  <si>
    <t>н457оу27</t>
  </si>
  <si>
    <t>ESQL Мастер</t>
  </si>
  <si>
    <t>замер</t>
  </si>
  <si>
    <t>Махмудов Фаик</t>
  </si>
  <si>
    <t>х303се27</t>
  </si>
  <si>
    <t>ESQL Эксперт</t>
  </si>
  <si>
    <t>Тюнинг</t>
  </si>
  <si>
    <t xml:space="preserve">Жикривецкий Сергей </t>
  </si>
  <si>
    <t>TOYOTA MARK II JZX90</t>
  </si>
  <si>
    <t>A 841 РК 41</t>
  </si>
  <si>
    <t xml:space="preserve">Сиряк Александр </t>
  </si>
  <si>
    <t>Р 083 КВ 25</t>
  </si>
  <si>
    <t xml:space="preserve">Копаницын Илья </t>
  </si>
  <si>
    <t>Lexus GS350</t>
  </si>
  <si>
    <t>В110РР27</t>
  </si>
  <si>
    <t xml:space="preserve">Ионанов Николай </t>
  </si>
  <si>
    <t>Toyota Mark 2</t>
  </si>
  <si>
    <t>М 607 ХС 27</t>
  </si>
  <si>
    <t>nissan titan</t>
  </si>
  <si>
    <t>е929рв27</t>
  </si>
  <si>
    <t>Dodge Ram</t>
  </si>
  <si>
    <t>В090РА27</t>
  </si>
  <si>
    <t>Алмазов Газрат</t>
  </si>
  <si>
    <t>Toyota chaser jzx100</t>
  </si>
  <si>
    <t>М433СМ27</t>
  </si>
  <si>
    <t>АРТ</t>
  </si>
  <si>
    <t xml:space="preserve">Тренева Анастасия </t>
  </si>
  <si>
    <t>B262OX28rus</t>
  </si>
  <si>
    <t xml:space="preserve">Усик Олег Васильевич </t>
  </si>
  <si>
    <t>Шевроле Корвет С3</t>
  </si>
  <si>
    <t>А633РМ 27</t>
  </si>
  <si>
    <t>Ретро Реставрация</t>
  </si>
  <si>
    <t>Сычев Евгений</t>
  </si>
  <si>
    <t>Ниссан фаерледи Z</t>
  </si>
  <si>
    <t>В242км27</t>
  </si>
  <si>
    <t>Ретро 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</si>
</sst>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Arial"/>
      <family val="2"/>
      <charset val="204"/>
    </font>
    <font>
      <sz val="16"/>
      <color rgb="FF000000"/>
      <name val="Arial"/>
      <family val="2"/>
      <charset val="204"/>
    </font>
    <font>
      <sz val="16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2" fillId="0" borderId="0" xfId="0" applyNumberFormat="1" applyFont="1" applyAlignment="1"/>
    <xf numFmtId="14" fontId="3" fillId="0" borderId="0" xfId="0" applyNumberFormat="1" applyFont="1" applyAlignment="1"/>
    <xf numFmtId="14" fontId="3" fillId="0" borderId="0" xfId="0" applyNumberFormat="1" applyFont="1" applyAlignment="1">
      <alignment horizontal="center" vertical="center"/>
    </xf>
    <xf numFmtId="0" fontId="4" fillId="2" borderId="0" xfId="0" applyFont="1" applyFill="1" applyAlignment="1"/>
    <xf numFmtId="0" fontId="4" fillId="2" borderId="0" xfId="0" applyFont="1" applyFill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7" fillId="0" borderId="0" xfId="0" applyFont="1" applyBorder="1"/>
    <xf numFmtId="0" fontId="8" fillId="0" borderId="0" xfId="0" applyFont="1" applyBorder="1"/>
    <xf numFmtId="0" fontId="7" fillId="0" borderId="0" xfId="0" applyFont="1" applyBorder="1" applyAlignment="1">
      <alignment wrapText="1" shrinkToFit="1"/>
    </xf>
    <xf numFmtId="0" fontId="1" fillId="0" borderId="1" xfId="0" applyFont="1" applyBorder="1"/>
    <xf numFmtId="0" fontId="1" fillId="0" borderId="0" xfId="0" applyFont="1" applyBorder="1" applyAlignment="1">
      <alignment horizontal="center" vertical="center"/>
    </xf>
    <xf numFmtId="0" fontId="9" fillId="0" borderId="0" xfId="0" applyFont="1" applyBorder="1"/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/>
    <xf numFmtId="0" fontId="5" fillId="0" borderId="0" xfId="0" applyFont="1" applyBorder="1" applyAlignment="1">
      <alignment wrapText="1"/>
    </xf>
    <xf numFmtId="0" fontId="10" fillId="3" borderId="0" xfId="0" applyFont="1" applyFill="1" applyBorder="1"/>
    <xf numFmtId="0" fontId="10" fillId="0" borderId="0" xfId="0" applyFont="1" applyBorder="1"/>
    <xf numFmtId="0" fontId="11" fillId="4" borderId="0" xfId="0" applyFont="1" applyFill="1" applyAlignment="1"/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/>
    <xf numFmtId="0" fontId="12" fillId="0" borderId="1" xfId="0" applyFont="1" applyBorder="1" applyAlignment="1"/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Border="1" applyAlignment="1"/>
    <xf numFmtId="0" fontId="5" fillId="0" borderId="2" xfId="0" applyFont="1" applyBorder="1"/>
    <xf numFmtId="0" fontId="14" fillId="0" borderId="0" xfId="0" applyFont="1"/>
    <xf numFmtId="0" fontId="5" fillId="0" borderId="1" xfId="0" applyFont="1" applyBorder="1" applyAlignment="1">
      <alignment vertical="center" wrapText="1"/>
    </xf>
    <xf numFmtId="0" fontId="14" fillId="0" borderId="0" xfId="0" applyFont="1" applyAlignment="1"/>
    <xf numFmtId="0" fontId="5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2" fontId="16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3" xfId="0" applyFont="1" applyBorder="1"/>
    <xf numFmtId="0" fontId="5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161925</xdr:rowOff>
    </xdr:from>
    <xdr:to>
      <xdr:col>2</xdr:col>
      <xdr:colOff>2153542</xdr:colOff>
      <xdr:row>3</xdr:row>
      <xdr:rowOff>228600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161925"/>
          <a:ext cx="249644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6"/>
  <sheetViews>
    <sheetView tabSelected="1" topLeftCell="A87" workbookViewId="0">
      <selection activeCell="M51" sqref="M51"/>
    </sheetView>
  </sheetViews>
  <sheetFormatPr defaultColWidth="9" defaultRowHeight="15.75" x14ac:dyDescent="0.25"/>
  <cols>
    <col min="1" max="1" width="4.85546875" style="2" customWidth="1"/>
    <col min="2" max="2" width="6.5703125" style="1" customWidth="1"/>
    <col min="3" max="3" width="36.140625" style="2" bestFit="1" customWidth="1"/>
    <col min="4" max="4" width="35.5703125" style="2" bestFit="1" customWidth="1"/>
    <col min="5" max="5" width="23.5703125" style="2" bestFit="1" customWidth="1"/>
    <col min="6" max="6" width="9.140625" style="3" bestFit="1" customWidth="1"/>
    <col min="7" max="7" width="10.42578125" style="3" customWidth="1"/>
    <col min="8" max="8" width="9.140625" style="3" bestFit="1" customWidth="1"/>
    <col min="9" max="9" width="9.7109375" style="3" bestFit="1" customWidth="1"/>
    <col min="10" max="10" width="9.140625" style="3" bestFit="1" customWidth="1"/>
    <col min="11" max="16384" width="9" style="2"/>
  </cols>
  <sheetData>
    <row r="2" spans="2:10" ht="23.25" x14ac:dyDescent="0.35">
      <c r="D2" s="54" t="s">
        <v>0</v>
      </c>
      <c r="E2" s="54"/>
      <c r="F2" s="54"/>
      <c r="G2" s="54"/>
      <c r="H2" s="54"/>
      <c r="I2" s="54"/>
    </row>
    <row r="3" spans="2:10" ht="23.25" x14ac:dyDescent="0.35">
      <c r="E3" s="4">
        <v>43253</v>
      </c>
    </row>
    <row r="4" spans="2:10" ht="26.25" x14ac:dyDescent="0.4">
      <c r="D4" s="5"/>
      <c r="F4" s="6"/>
      <c r="G4" s="6"/>
      <c r="H4" s="6"/>
      <c r="I4" s="6"/>
    </row>
    <row r="5" spans="2:10" ht="19.5" thickBot="1" x14ac:dyDescent="0.35">
      <c r="B5" s="7" t="s">
        <v>1</v>
      </c>
      <c r="C5" s="8"/>
      <c r="D5" s="9"/>
      <c r="E5" s="9"/>
      <c r="F5" s="9"/>
      <c r="G5" s="9"/>
      <c r="H5" s="10"/>
      <c r="I5" s="10"/>
    </row>
    <row r="6" spans="2:10" ht="16.5" thickBot="1" x14ac:dyDescent="0.3">
      <c r="B6" s="11" t="s">
        <v>2</v>
      </c>
      <c r="C6" s="12" t="s">
        <v>3</v>
      </c>
      <c r="D6" s="13" t="s">
        <v>4</v>
      </c>
      <c r="E6" s="13" t="s">
        <v>5</v>
      </c>
      <c r="F6" s="14"/>
      <c r="G6" s="15" t="s">
        <v>6</v>
      </c>
      <c r="H6" s="15" t="s">
        <v>7</v>
      </c>
      <c r="I6" s="15" t="s">
        <v>8</v>
      </c>
      <c r="J6" s="15" t="s">
        <v>9</v>
      </c>
    </row>
    <row r="7" spans="2:10" ht="20.25" x14ac:dyDescent="0.3">
      <c r="B7" s="16">
        <v>1</v>
      </c>
      <c r="C7" s="17" t="s">
        <v>10</v>
      </c>
      <c r="D7" s="17" t="s">
        <v>11</v>
      </c>
      <c r="E7" s="17" t="s">
        <v>12</v>
      </c>
      <c r="G7" s="48">
        <v>174</v>
      </c>
      <c r="H7" s="48">
        <v>57</v>
      </c>
      <c r="I7" s="48">
        <v>231</v>
      </c>
      <c r="J7" s="48">
        <v>10</v>
      </c>
    </row>
    <row r="8" spans="2:10" ht="20.25" x14ac:dyDescent="0.3">
      <c r="B8" s="16">
        <v>2</v>
      </c>
      <c r="C8" s="18" t="s">
        <v>13</v>
      </c>
      <c r="D8" s="18" t="s">
        <v>14</v>
      </c>
      <c r="E8" s="18" t="s">
        <v>15</v>
      </c>
      <c r="G8" s="48">
        <v>164</v>
      </c>
      <c r="H8" s="48">
        <v>48</v>
      </c>
      <c r="I8" s="48">
        <v>212</v>
      </c>
      <c r="J8" s="48">
        <v>8</v>
      </c>
    </row>
    <row r="9" spans="2:10" ht="20.25" x14ac:dyDescent="0.3">
      <c r="B9" s="16">
        <v>3</v>
      </c>
      <c r="C9" s="17" t="s">
        <v>16</v>
      </c>
      <c r="D9" s="17" t="s">
        <v>17</v>
      </c>
      <c r="E9" s="17" t="s">
        <v>18</v>
      </c>
      <c r="G9" s="48">
        <v>136</v>
      </c>
      <c r="H9" s="48">
        <v>62</v>
      </c>
      <c r="I9" s="48">
        <v>198</v>
      </c>
      <c r="J9" s="48">
        <v>6</v>
      </c>
    </row>
    <row r="11" spans="2:10" ht="19.5" thickBot="1" x14ac:dyDescent="0.35">
      <c r="B11" s="7" t="s">
        <v>19</v>
      </c>
      <c r="C11" s="9"/>
      <c r="D11" s="9"/>
      <c r="E11" s="9"/>
      <c r="F11" s="9"/>
      <c r="G11" s="9"/>
      <c r="H11" s="10"/>
      <c r="I11" s="10"/>
    </row>
    <row r="12" spans="2:10" ht="16.5" thickBot="1" x14ac:dyDescent="0.3">
      <c r="B12" s="11" t="s">
        <v>2</v>
      </c>
      <c r="C12" s="13" t="s">
        <v>3</v>
      </c>
      <c r="D12" s="13" t="s">
        <v>4</v>
      </c>
      <c r="E12" s="13" t="s">
        <v>5</v>
      </c>
      <c r="F12" s="14"/>
      <c r="G12" s="15" t="s">
        <v>6</v>
      </c>
      <c r="H12" s="15" t="s">
        <v>7</v>
      </c>
      <c r="I12" s="15" t="s">
        <v>8</v>
      </c>
      <c r="J12" s="15" t="s">
        <v>9</v>
      </c>
    </row>
    <row r="13" spans="2:10" ht="20.25" x14ac:dyDescent="0.3">
      <c r="B13" s="16">
        <v>1</v>
      </c>
      <c r="C13" s="18" t="s">
        <v>20</v>
      </c>
      <c r="D13" s="18" t="s">
        <v>21</v>
      </c>
      <c r="E13" s="18" t="s">
        <v>22</v>
      </c>
      <c r="G13" s="48">
        <v>229</v>
      </c>
      <c r="H13" s="48">
        <v>59</v>
      </c>
      <c r="I13" s="48">
        <v>288</v>
      </c>
      <c r="J13" s="48">
        <v>10</v>
      </c>
    </row>
    <row r="14" spans="2:10" ht="20.25" x14ac:dyDescent="0.3">
      <c r="B14" s="16">
        <v>2</v>
      </c>
      <c r="C14" s="18" t="s">
        <v>23</v>
      </c>
      <c r="D14" s="18" t="s">
        <v>24</v>
      </c>
      <c r="E14" s="18" t="s">
        <v>25</v>
      </c>
      <c r="G14" s="48">
        <v>202</v>
      </c>
      <c r="H14" s="48">
        <v>63</v>
      </c>
      <c r="I14" s="48">
        <v>265</v>
      </c>
      <c r="J14" s="48">
        <v>8</v>
      </c>
    </row>
    <row r="15" spans="2:10" ht="20.25" x14ac:dyDescent="0.3">
      <c r="B15" s="16">
        <v>3</v>
      </c>
      <c r="C15" s="17" t="s">
        <v>26</v>
      </c>
      <c r="D15" s="17" t="s">
        <v>27</v>
      </c>
      <c r="E15" s="17" t="s">
        <v>28</v>
      </c>
      <c r="G15" s="48">
        <v>200</v>
      </c>
      <c r="H15" s="48">
        <v>41</v>
      </c>
      <c r="I15" s="48">
        <v>241</v>
      </c>
      <c r="J15" s="48">
        <v>6</v>
      </c>
    </row>
    <row r="16" spans="2:10" ht="20.25" x14ac:dyDescent="0.3">
      <c r="B16" s="16"/>
    </row>
    <row r="17" spans="2:10" ht="19.5" thickBot="1" x14ac:dyDescent="0.35">
      <c r="B17" s="7" t="s">
        <v>29</v>
      </c>
      <c r="C17" s="9"/>
      <c r="D17" s="9"/>
      <c r="E17" s="9"/>
      <c r="F17" s="9"/>
      <c r="G17" s="9"/>
      <c r="H17" s="10"/>
      <c r="I17" s="10"/>
    </row>
    <row r="18" spans="2:10" ht="16.5" thickBot="1" x14ac:dyDescent="0.3">
      <c r="B18" s="11" t="s">
        <v>2</v>
      </c>
      <c r="C18" s="13" t="s">
        <v>3</v>
      </c>
      <c r="D18" s="13" t="s">
        <v>4</v>
      </c>
      <c r="E18" s="13" t="s">
        <v>5</v>
      </c>
      <c r="F18" s="14"/>
      <c r="G18" s="15" t="s">
        <v>6</v>
      </c>
      <c r="H18" s="15" t="s">
        <v>7</v>
      </c>
      <c r="I18" s="15" t="s">
        <v>8</v>
      </c>
      <c r="J18" s="15" t="s">
        <v>9</v>
      </c>
    </row>
    <row r="19" spans="2:10" ht="40.5" x14ac:dyDescent="0.3">
      <c r="B19" s="16">
        <v>1</v>
      </c>
      <c r="C19" s="17" t="s">
        <v>30</v>
      </c>
      <c r="D19" s="19" t="s">
        <v>31</v>
      </c>
      <c r="E19" s="17" t="s">
        <v>32</v>
      </c>
      <c r="G19" s="44">
        <v>207</v>
      </c>
      <c r="H19" s="44">
        <v>111</v>
      </c>
      <c r="I19" s="44">
        <v>318</v>
      </c>
      <c r="J19" s="44">
        <v>10</v>
      </c>
    </row>
    <row r="20" spans="2:10" ht="20.25" x14ac:dyDescent="0.3">
      <c r="B20" s="16">
        <v>2</v>
      </c>
      <c r="C20" s="18" t="s">
        <v>33</v>
      </c>
      <c r="D20" s="18" t="s">
        <v>34</v>
      </c>
      <c r="E20" s="18" t="s">
        <v>35</v>
      </c>
      <c r="G20" s="48">
        <v>190</v>
      </c>
      <c r="H20" s="48">
        <v>111</v>
      </c>
      <c r="I20" s="48">
        <v>301</v>
      </c>
      <c r="J20" s="48">
        <v>8</v>
      </c>
    </row>
    <row r="22" spans="2:10" ht="19.5" thickBot="1" x14ac:dyDescent="0.35">
      <c r="B22" s="7" t="s">
        <v>36</v>
      </c>
      <c r="C22" s="9"/>
      <c r="D22" s="9"/>
      <c r="E22" s="9"/>
      <c r="F22" s="9"/>
      <c r="G22" s="9"/>
      <c r="H22" s="10"/>
      <c r="I22" s="10"/>
    </row>
    <row r="23" spans="2:10" ht="16.5" thickBot="1" x14ac:dyDescent="0.3">
      <c r="B23" s="11" t="s">
        <v>2</v>
      </c>
      <c r="C23" s="13" t="s">
        <v>3</v>
      </c>
      <c r="D23" s="13" t="s">
        <v>4</v>
      </c>
      <c r="E23" s="13" t="s">
        <v>5</v>
      </c>
      <c r="F23" s="20"/>
      <c r="G23" s="15" t="s">
        <v>6</v>
      </c>
      <c r="H23" s="15" t="s">
        <v>37</v>
      </c>
      <c r="I23" s="15" t="s">
        <v>8</v>
      </c>
      <c r="J23" s="15" t="s">
        <v>9</v>
      </c>
    </row>
    <row r="24" spans="2:10" ht="20.25" x14ac:dyDescent="0.3">
      <c r="B24" s="16">
        <v>1</v>
      </c>
      <c r="C24" s="18" t="s">
        <v>38</v>
      </c>
      <c r="D24" s="18" t="s">
        <v>39</v>
      </c>
      <c r="E24" s="18" t="s">
        <v>40</v>
      </c>
      <c r="F24" s="2"/>
      <c r="G24" s="44">
        <v>201</v>
      </c>
      <c r="H24" s="44">
        <v>144</v>
      </c>
      <c r="I24" s="44">
        <v>345</v>
      </c>
      <c r="J24" s="44">
        <v>10</v>
      </c>
    </row>
    <row r="26" spans="2:10" ht="19.5" thickBot="1" x14ac:dyDescent="0.35">
      <c r="B26" s="7" t="s">
        <v>41</v>
      </c>
      <c r="C26" s="9"/>
      <c r="D26" s="9"/>
      <c r="E26" s="9"/>
      <c r="F26" s="9"/>
      <c r="G26" s="9"/>
      <c r="H26" s="10"/>
      <c r="I26" s="10"/>
    </row>
    <row r="27" spans="2:10" ht="16.5" thickBot="1" x14ac:dyDescent="0.3">
      <c r="B27" s="11" t="s">
        <v>2</v>
      </c>
      <c r="C27" s="13" t="s">
        <v>3</v>
      </c>
      <c r="D27" s="13" t="s">
        <v>4</v>
      </c>
      <c r="E27" s="13" t="s">
        <v>5</v>
      </c>
      <c r="F27" s="14"/>
      <c r="G27" s="15" t="s">
        <v>6</v>
      </c>
      <c r="H27" s="15" t="s">
        <v>37</v>
      </c>
      <c r="I27" s="15" t="s">
        <v>8</v>
      </c>
      <c r="J27" s="15" t="s">
        <v>9</v>
      </c>
    </row>
    <row r="28" spans="2:10" ht="20.25" x14ac:dyDescent="0.3">
      <c r="B28" s="16">
        <v>1</v>
      </c>
      <c r="C28" s="18" t="s">
        <v>42</v>
      </c>
      <c r="D28" s="18" t="s">
        <v>43</v>
      </c>
      <c r="E28" s="18" t="s">
        <v>44</v>
      </c>
      <c r="G28" s="44">
        <v>251</v>
      </c>
      <c r="H28" s="44">
        <v>160</v>
      </c>
      <c r="I28" s="44">
        <v>411</v>
      </c>
      <c r="J28" s="44">
        <v>10</v>
      </c>
    </row>
    <row r="29" spans="2:10" ht="20.25" x14ac:dyDescent="0.3">
      <c r="B29" s="16">
        <v>2</v>
      </c>
      <c r="C29" s="18" t="s">
        <v>45</v>
      </c>
      <c r="D29" s="18" t="s">
        <v>46</v>
      </c>
      <c r="E29" s="18" t="s">
        <v>47</v>
      </c>
      <c r="F29" s="21"/>
      <c r="G29" s="44">
        <v>226</v>
      </c>
      <c r="H29" s="44">
        <v>155</v>
      </c>
      <c r="I29" s="44">
        <v>381</v>
      </c>
      <c r="J29" s="44">
        <v>8</v>
      </c>
    </row>
    <row r="30" spans="2:10" ht="20.25" x14ac:dyDescent="0.3">
      <c r="B30" s="16">
        <v>3</v>
      </c>
      <c r="C30" s="18" t="s">
        <v>48</v>
      </c>
      <c r="D30" s="18" t="s">
        <v>49</v>
      </c>
      <c r="E30" s="18" t="s">
        <v>50</v>
      </c>
      <c r="F30" s="21"/>
      <c r="G30" s="44">
        <v>206</v>
      </c>
      <c r="H30" s="44">
        <v>128</v>
      </c>
      <c r="I30" s="44">
        <v>334</v>
      </c>
      <c r="J30" s="44">
        <v>6</v>
      </c>
    </row>
    <row r="32" spans="2:10" ht="19.5" thickBot="1" x14ac:dyDescent="0.35">
      <c r="B32" s="7" t="s">
        <v>51</v>
      </c>
      <c r="C32" s="9"/>
      <c r="D32" s="9"/>
      <c r="E32" s="9"/>
      <c r="F32" s="9"/>
      <c r="G32" s="9"/>
      <c r="H32" s="10"/>
      <c r="I32" s="10"/>
    </row>
    <row r="33" spans="2:11" ht="16.5" thickBot="1" x14ac:dyDescent="0.3">
      <c r="B33" s="11" t="s">
        <v>2</v>
      </c>
      <c r="C33" s="13" t="s">
        <v>3</v>
      </c>
      <c r="D33" s="13" t="s">
        <v>4</v>
      </c>
      <c r="E33" s="13" t="s">
        <v>5</v>
      </c>
      <c r="F33" s="14"/>
      <c r="G33" s="15" t="s">
        <v>6</v>
      </c>
      <c r="H33" s="15" t="s">
        <v>37</v>
      </c>
      <c r="I33" s="15" t="s">
        <v>8</v>
      </c>
      <c r="J33" s="15" t="s">
        <v>9</v>
      </c>
    </row>
    <row r="34" spans="2:11" ht="20.25" x14ac:dyDescent="0.3">
      <c r="B34" s="16">
        <v>1</v>
      </c>
      <c r="C34" s="18" t="s">
        <v>52</v>
      </c>
      <c r="D34" s="18" t="s">
        <v>53</v>
      </c>
      <c r="E34" s="18" t="s">
        <v>54</v>
      </c>
      <c r="G34" s="44">
        <v>236</v>
      </c>
      <c r="H34" s="44">
        <v>156</v>
      </c>
      <c r="I34" s="44">
        <v>392</v>
      </c>
      <c r="J34" s="44">
        <v>10</v>
      </c>
      <c r="K34" s="3"/>
    </row>
    <row r="35" spans="2:11" ht="21" x14ac:dyDescent="0.35">
      <c r="B35" s="16">
        <v>2</v>
      </c>
      <c r="C35" s="17" t="s">
        <v>55</v>
      </c>
      <c r="D35" s="17" t="s">
        <v>27</v>
      </c>
      <c r="E35" s="22" t="s">
        <v>56</v>
      </c>
      <c r="G35" s="44">
        <v>236</v>
      </c>
      <c r="H35" s="44">
        <v>147</v>
      </c>
      <c r="I35" s="44">
        <v>383</v>
      </c>
      <c r="J35" s="44">
        <v>8</v>
      </c>
      <c r="K35" s="3"/>
    </row>
    <row r="37" spans="2:11" ht="19.5" thickBot="1" x14ac:dyDescent="0.35">
      <c r="B37" s="7" t="s">
        <v>57</v>
      </c>
      <c r="C37" s="10"/>
      <c r="D37" s="9"/>
      <c r="E37" s="9"/>
      <c r="F37" s="9"/>
      <c r="G37" s="9"/>
      <c r="H37" s="10"/>
      <c r="I37" s="10"/>
    </row>
    <row r="38" spans="2:11" ht="16.5" thickBot="1" x14ac:dyDescent="0.3">
      <c r="B38" s="11" t="s">
        <v>2</v>
      </c>
      <c r="C38" s="13" t="s">
        <v>3</v>
      </c>
      <c r="D38" s="13" t="s">
        <v>4</v>
      </c>
      <c r="E38" s="13" t="s">
        <v>5</v>
      </c>
      <c r="F38" s="14"/>
      <c r="G38" s="15" t="s">
        <v>6</v>
      </c>
      <c r="H38" s="15" t="s">
        <v>37</v>
      </c>
      <c r="I38" s="15" t="s">
        <v>8</v>
      </c>
      <c r="J38" s="15" t="s">
        <v>9</v>
      </c>
    </row>
    <row r="39" spans="2:11" ht="20.25" x14ac:dyDescent="0.3">
      <c r="B39" s="23">
        <v>1</v>
      </c>
      <c r="C39" s="18" t="s">
        <v>58</v>
      </c>
      <c r="D39" s="18" t="s">
        <v>59</v>
      </c>
      <c r="E39" s="18" t="s">
        <v>60</v>
      </c>
      <c r="G39" s="44">
        <v>262</v>
      </c>
      <c r="H39" s="44">
        <v>160</v>
      </c>
      <c r="I39" s="44">
        <v>422</v>
      </c>
      <c r="J39" s="44">
        <v>10</v>
      </c>
    </row>
    <row r="40" spans="2:11" ht="20.25" x14ac:dyDescent="0.3">
      <c r="B40" s="23">
        <v>2</v>
      </c>
      <c r="C40" s="18" t="s">
        <v>61</v>
      </c>
      <c r="D40" s="18" t="s">
        <v>62</v>
      </c>
      <c r="E40" s="18" t="s">
        <v>63</v>
      </c>
      <c r="G40" s="44">
        <v>257</v>
      </c>
      <c r="H40" s="44">
        <v>157</v>
      </c>
      <c r="I40" s="44">
        <v>414</v>
      </c>
      <c r="J40" s="44">
        <v>8</v>
      </c>
    </row>
    <row r="41" spans="2:11" ht="20.25" x14ac:dyDescent="0.3">
      <c r="B41" s="23">
        <v>3</v>
      </c>
      <c r="C41" s="18" t="s">
        <v>64</v>
      </c>
      <c r="D41" s="18" t="s">
        <v>65</v>
      </c>
      <c r="E41" s="18" t="s">
        <v>66</v>
      </c>
      <c r="G41" s="44">
        <v>247</v>
      </c>
      <c r="H41" s="44">
        <v>158</v>
      </c>
      <c r="I41" s="44">
        <v>405</v>
      </c>
      <c r="J41" s="44">
        <v>6</v>
      </c>
    </row>
    <row r="42" spans="2:11" ht="20.25" x14ac:dyDescent="0.3">
      <c r="B42" s="23">
        <v>4</v>
      </c>
      <c r="C42" s="18" t="s">
        <v>67</v>
      </c>
      <c r="D42" s="18" t="s">
        <v>68</v>
      </c>
      <c r="E42" s="18" t="s">
        <v>69</v>
      </c>
      <c r="G42" s="44">
        <v>222</v>
      </c>
      <c r="H42" s="44">
        <v>136</v>
      </c>
      <c r="I42" s="44">
        <v>358</v>
      </c>
      <c r="J42" s="44">
        <v>5</v>
      </c>
    </row>
    <row r="44" spans="2:11" ht="19.5" thickBot="1" x14ac:dyDescent="0.35">
      <c r="B44" s="7" t="s">
        <v>70</v>
      </c>
      <c r="C44" s="9"/>
      <c r="D44" s="9"/>
      <c r="E44" s="9"/>
      <c r="F44" s="24"/>
      <c r="G44" s="9"/>
      <c r="H44" s="10"/>
      <c r="I44" s="10"/>
    </row>
    <row r="45" spans="2:11" ht="16.5" thickBot="1" x14ac:dyDescent="0.3">
      <c r="B45" s="11" t="s">
        <v>2</v>
      </c>
      <c r="C45" s="13" t="s">
        <v>3</v>
      </c>
      <c r="D45" s="13" t="s">
        <v>4</v>
      </c>
      <c r="E45" s="13" t="s">
        <v>5</v>
      </c>
      <c r="F45" s="20"/>
      <c r="G45" s="15" t="s">
        <v>6</v>
      </c>
      <c r="H45" s="15" t="s">
        <v>37</v>
      </c>
      <c r="I45" s="15" t="s">
        <v>8</v>
      </c>
      <c r="J45" s="15" t="s">
        <v>9</v>
      </c>
    </row>
    <row r="46" spans="2:11" ht="20.25" x14ac:dyDescent="0.3">
      <c r="B46" s="16">
        <v>1</v>
      </c>
      <c r="C46" s="18" t="s">
        <v>71</v>
      </c>
      <c r="D46" s="18" t="s">
        <v>72</v>
      </c>
      <c r="E46" s="18" t="s">
        <v>73</v>
      </c>
      <c r="F46" s="2"/>
      <c r="G46" s="44">
        <v>234</v>
      </c>
      <c r="H46" s="44">
        <v>228</v>
      </c>
      <c r="I46" s="44">
        <v>462</v>
      </c>
      <c r="J46" s="44">
        <v>10</v>
      </c>
    </row>
    <row r="48" spans="2:11" ht="19.5" thickBot="1" x14ac:dyDescent="0.35">
      <c r="B48" s="7" t="s">
        <v>74</v>
      </c>
      <c r="C48" s="9"/>
      <c r="D48" s="9"/>
      <c r="E48" s="9"/>
      <c r="F48" s="9"/>
      <c r="G48" s="9"/>
      <c r="H48" s="10"/>
      <c r="I48" s="10"/>
    </row>
    <row r="49" spans="2:10" ht="16.5" thickBot="1" x14ac:dyDescent="0.3">
      <c r="B49" s="25" t="s">
        <v>2</v>
      </c>
      <c r="C49" s="13" t="s">
        <v>3</v>
      </c>
      <c r="D49" s="13" t="s">
        <v>4</v>
      </c>
      <c r="E49" s="13" t="s">
        <v>5</v>
      </c>
      <c r="F49" s="20"/>
      <c r="G49" s="15" t="s">
        <v>6</v>
      </c>
      <c r="H49" s="15" t="s">
        <v>37</v>
      </c>
      <c r="I49" s="15" t="s">
        <v>8</v>
      </c>
      <c r="J49" s="15" t="s">
        <v>9</v>
      </c>
    </row>
    <row r="50" spans="2:10" ht="20.25" x14ac:dyDescent="0.3">
      <c r="B50" s="23">
        <v>1</v>
      </c>
      <c r="C50" s="18" t="s">
        <v>75</v>
      </c>
      <c r="D50" s="18" t="s">
        <v>76</v>
      </c>
      <c r="E50" s="18" t="s">
        <v>77</v>
      </c>
      <c r="F50" s="2"/>
      <c r="G50" s="44">
        <v>268</v>
      </c>
      <c r="H50" s="44">
        <v>198</v>
      </c>
      <c r="I50" s="44">
        <v>466</v>
      </c>
      <c r="J50" s="44">
        <v>10</v>
      </c>
    </row>
    <row r="51" spans="2:10" ht="20.25" x14ac:dyDescent="0.3">
      <c r="B51" s="16">
        <v>2</v>
      </c>
      <c r="C51" s="18" t="s">
        <v>78</v>
      </c>
      <c r="D51" s="18" t="s">
        <v>79</v>
      </c>
      <c r="E51" s="18" t="s">
        <v>80</v>
      </c>
      <c r="F51" s="2"/>
      <c r="G51" s="44">
        <v>178</v>
      </c>
      <c r="H51" s="44">
        <v>167</v>
      </c>
      <c r="I51" s="44">
        <v>345</v>
      </c>
      <c r="J51" s="44">
        <v>8</v>
      </c>
    </row>
    <row r="52" spans="2:10" x14ac:dyDescent="0.25">
      <c r="B52" s="26"/>
      <c r="C52" s="27"/>
      <c r="D52" s="28"/>
      <c r="E52" s="28"/>
      <c r="F52" s="26"/>
      <c r="G52" s="26"/>
      <c r="H52" s="26"/>
      <c r="I52" s="26"/>
    </row>
    <row r="53" spans="2:10" ht="19.5" thickBot="1" x14ac:dyDescent="0.35">
      <c r="B53" s="7" t="s">
        <v>81</v>
      </c>
      <c r="C53" s="10"/>
      <c r="D53" s="9"/>
      <c r="E53" s="9"/>
      <c r="F53" s="9"/>
      <c r="G53" s="9"/>
      <c r="H53" s="10"/>
      <c r="I53" s="10"/>
    </row>
    <row r="54" spans="2:10" ht="16.5" thickBot="1" x14ac:dyDescent="0.3">
      <c r="B54" s="11" t="s">
        <v>2</v>
      </c>
      <c r="C54" s="13" t="s">
        <v>3</v>
      </c>
      <c r="D54" s="13" t="s">
        <v>4</v>
      </c>
      <c r="E54" s="13" t="s">
        <v>5</v>
      </c>
      <c r="F54" s="20"/>
      <c r="G54" s="15" t="s">
        <v>6</v>
      </c>
      <c r="H54" s="15" t="s">
        <v>37</v>
      </c>
      <c r="I54" s="15" t="s">
        <v>8</v>
      </c>
      <c r="J54" s="15" t="s">
        <v>9</v>
      </c>
    </row>
    <row r="55" spans="2:10" ht="20.25" x14ac:dyDescent="0.3">
      <c r="B55" s="16">
        <v>1</v>
      </c>
      <c r="C55" s="18" t="s">
        <v>38</v>
      </c>
      <c r="D55" s="18" t="s">
        <v>39</v>
      </c>
      <c r="E55" s="18" t="s">
        <v>40</v>
      </c>
      <c r="F55" s="2"/>
      <c r="G55" s="44">
        <v>147</v>
      </c>
      <c r="H55" s="44">
        <v>110</v>
      </c>
      <c r="I55" s="44">
        <v>257</v>
      </c>
      <c r="J55" s="44">
        <v>10</v>
      </c>
    </row>
    <row r="56" spans="2:10" ht="20.25" x14ac:dyDescent="0.3">
      <c r="B56" s="16">
        <v>2</v>
      </c>
      <c r="C56" s="18" t="s">
        <v>61</v>
      </c>
      <c r="D56" s="18" t="s">
        <v>62</v>
      </c>
      <c r="E56" s="18" t="s">
        <v>63</v>
      </c>
      <c r="F56" s="2"/>
      <c r="G56" s="44">
        <v>156</v>
      </c>
      <c r="H56" s="44">
        <v>100</v>
      </c>
      <c r="I56" s="44">
        <v>256</v>
      </c>
      <c r="J56" s="44">
        <v>8</v>
      </c>
    </row>
    <row r="57" spans="2:10" ht="20.25" x14ac:dyDescent="0.3">
      <c r="B57" s="16">
        <v>3</v>
      </c>
      <c r="C57" s="18" t="s">
        <v>75</v>
      </c>
      <c r="D57" s="18" t="s">
        <v>76</v>
      </c>
      <c r="E57" s="18" t="s">
        <v>77</v>
      </c>
      <c r="F57" s="2"/>
      <c r="G57" s="44">
        <v>154</v>
      </c>
      <c r="H57" s="44">
        <v>100</v>
      </c>
      <c r="I57" s="44">
        <v>254</v>
      </c>
      <c r="J57" s="44">
        <v>6</v>
      </c>
    </row>
    <row r="58" spans="2:10" ht="18.75" x14ac:dyDescent="0.25">
      <c r="G58" s="47"/>
      <c r="H58" s="47"/>
      <c r="I58" s="47"/>
      <c r="J58" s="47"/>
    </row>
    <row r="59" spans="2:10" ht="19.5" thickBot="1" x14ac:dyDescent="0.35">
      <c r="B59" s="7" t="s">
        <v>82</v>
      </c>
      <c r="C59" s="10"/>
      <c r="D59" s="9"/>
      <c r="E59" s="9"/>
      <c r="F59" s="9"/>
      <c r="G59" s="9"/>
      <c r="H59" s="10"/>
      <c r="I59" s="10"/>
    </row>
    <row r="60" spans="2:10" ht="16.5" thickBot="1" x14ac:dyDescent="0.3">
      <c r="B60" s="11" t="s">
        <v>2</v>
      </c>
      <c r="C60" s="13" t="s">
        <v>3</v>
      </c>
      <c r="D60" s="13" t="s">
        <v>4</v>
      </c>
      <c r="E60" s="13" t="s">
        <v>5</v>
      </c>
      <c r="F60" s="20"/>
      <c r="G60" s="15" t="s">
        <v>6</v>
      </c>
      <c r="H60" s="15" t="s">
        <v>37</v>
      </c>
      <c r="I60" s="15" t="s">
        <v>8</v>
      </c>
      <c r="J60" s="15" t="s">
        <v>9</v>
      </c>
    </row>
    <row r="61" spans="2:10" ht="20.25" x14ac:dyDescent="0.3">
      <c r="B61" s="16">
        <v>1</v>
      </c>
      <c r="C61" s="18" t="s">
        <v>58</v>
      </c>
      <c r="D61" s="18" t="s">
        <v>59</v>
      </c>
      <c r="E61" s="18" t="s">
        <v>60</v>
      </c>
      <c r="F61" s="2"/>
      <c r="G61" s="44">
        <v>226</v>
      </c>
      <c r="H61" s="44">
        <v>160</v>
      </c>
      <c r="I61" s="44">
        <v>386</v>
      </c>
      <c r="J61" s="44">
        <v>10</v>
      </c>
    </row>
    <row r="62" spans="2:10" ht="20.25" x14ac:dyDescent="0.3">
      <c r="B62" s="16">
        <v>2</v>
      </c>
      <c r="C62" s="18" t="s">
        <v>78</v>
      </c>
      <c r="D62" s="18" t="s">
        <v>79</v>
      </c>
      <c r="E62" s="18" t="s">
        <v>80</v>
      </c>
      <c r="F62" s="2"/>
      <c r="G62" s="44">
        <v>174</v>
      </c>
      <c r="H62" s="44">
        <v>157</v>
      </c>
      <c r="I62" s="44">
        <v>331</v>
      </c>
      <c r="J62" s="44">
        <v>8</v>
      </c>
    </row>
    <row r="64" spans="2:10" ht="19.5" thickBot="1" x14ac:dyDescent="0.35">
      <c r="B64" s="7" t="s">
        <v>83</v>
      </c>
      <c r="C64" s="10"/>
      <c r="D64" s="9"/>
      <c r="E64" s="9"/>
      <c r="F64" s="9"/>
      <c r="G64" s="9"/>
      <c r="H64" s="10"/>
      <c r="I64" s="10"/>
      <c r="J64" s="10"/>
    </row>
    <row r="65" spans="2:10" ht="16.5" thickBot="1" x14ac:dyDescent="0.3">
      <c r="B65" s="11" t="s">
        <v>2</v>
      </c>
      <c r="C65" s="13" t="s">
        <v>3</v>
      </c>
      <c r="D65" s="13" t="s">
        <v>4</v>
      </c>
      <c r="E65" s="13" t="s">
        <v>5</v>
      </c>
      <c r="F65" s="15" t="s">
        <v>84</v>
      </c>
      <c r="G65" s="15" t="s">
        <v>85</v>
      </c>
      <c r="H65" s="15" t="s">
        <v>37</v>
      </c>
      <c r="I65" s="15" t="s">
        <v>8</v>
      </c>
      <c r="J65" s="15" t="s">
        <v>9</v>
      </c>
    </row>
    <row r="66" spans="2:10" ht="20.25" x14ac:dyDescent="0.3">
      <c r="B66" s="16">
        <v>1</v>
      </c>
      <c r="C66" s="18" t="s">
        <v>67</v>
      </c>
      <c r="D66" s="18" t="s">
        <v>68</v>
      </c>
      <c r="E66" s="18" t="s">
        <v>69</v>
      </c>
      <c r="F66" s="44">
        <v>131.82</v>
      </c>
      <c r="G66" s="44">
        <v>133.22999999999999</v>
      </c>
      <c r="H66" s="44">
        <v>50</v>
      </c>
      <c r="I66" s="49">
        <v>315.05</v>
      </c>
      <c r="J66" s="44">
        <v>10</v>
      </c>
    </row>
    <row r="68" spans="2:10" ht="19.5" thickBot="1" x14ac:dyDescent="0.35">
      <c r="B68" s="29" t="s">
        <v>86</v>
      </c>
      <c r="C68" s="30"/>
      <c r="D68" s="31"/>
      <c r="E68" s="31"/>
      <c r="F68" s="31"/>
      <c r="G68" s="31"/>
      <c r="H68" s="32"/>
      <c r="I68" s="32"/>
      <c r="J68" s="32"/>
    </row>
    <row r="69" spans="2:10" ht="16.5" thickBot="1" x14ac:dyDescent="0.3">
      <c r="B69" s="33" t="s">
        <v>2</v>
      </c>
      <c r="C69" s="34" t="s">
        <v>3</v>
      </c>
      <c r="D69" s="34" t="s">
        <v>4</v>
      </c>
      <c r="E69" s="34" t="s">
        <v>5</v>
      </c>
      <c r="F69" s="35" t="s">
        <v>84</v>
      </c>
      <c r="G69" s="35" t="s">
        <v>85</v>
      </c>
      <c r="H69" s="35" t="s">
        <v>37</v>
      </c>
      <c r="I69" s="35" t="s">
        <v>8</v>
      </c>
      <c r="J69" s="35" t="s">
        <v>9</v>
      </c>
    </row>
    <row r="70" spans="2:10" ht="20.25" x14ac:dyDescent="0.3">
      <c r="B70" s="16">
        <v>1</v>
      </c>
      <c r="C70" s="18" t="s">
        <v>87</v>
      </c>
      <c r="D70" s="18" t="s">
        <v>88</v>
      </c>
      <c r="E70" s="18" t="s">
        <v>89</v>
      </c>
      <c r="F70" s="43">
        <v>142.43</v>
      </c>
      <c r="G70" s="43">
        <v>147.36000000000001</v>
      </c>
      <c r="H70" s="43">
        <f>10+6+10+5+24+9</f>
        <v>64</v>
      </c>
      <c r="I70" s="50">
        <f>SUM(F70:H70)</f>
        <v>353.79</v>
      </c>
      <c r="J70" s="43">
        <v>10</v>
      </c>
    </row>
    <row r="71" spans="2:10" ht="20.25" x14ac:dyDescent="0.3">
      <c r="B71" s="16">
        <v>2</v>
      </c>
      <c r="C71" s="18" t="s">
        <v>90</v>
      </c>
      <c r="D71" s="18" t="s">
        <v>91</v>
      </c>
      <c r="E71" s="18" t="s">
        <v>92</v>
      </c>
      <c r="F71" s="50">
        <v>140.80000000000001</v>
      </c>
      <c r="G71" s="43">
        <v>145.09</v>
      </c>
      <c r="H71" s="43">
        <f>10+6+10+5+22+10</f>
        <v>63</v>
      </c>
      <c r="I71" s="50">
        <f t="shared" ref="I71:I73" si="0">SUM(F71:H71)</f>
        <v>348.89</v>
      </c>
      <c r="J71" s="43">
        <v>8</v>
      </c>
    </row>
    <row r="72" spans="2:10" ht="20.25" x14ac:dyDescent="0.3">
      <c r="B72" s="16">
        <v>3</v>
      </c>
      <c r="C72" s="18" t="s">
        <v>93</v>
      </c>
      <c r="D72" s="18" t="s">
        <v>94</v>
      </c>
      <c r="E72" s="18" t="s">
        <v>95</v>
      </c>
      <c r="F72" s="43">
        <v>140.51</v>
      </c>
      <c r="G72" s="43">
        <v>149.05000000000001</v>
      </c>
      <c r="H72" s="43">
        <f>10+6+5+24+9</f>
        <v>54</v>
      </c>
      <c r="I72" s="50">
        <f>SUM(F72:H72)</f>
        <v>343.56</v>
      </c>
      <c r="J72" s="43">
        <v>6</v>
      </c>
    </row>
    <row r="73" spans="2:10" ht="20.25" x14ac:dyDescent="0.3">
      <c r="B73" s="16">
        <v>4</v>
      </c>
      <c r="C73" s="18" t="s">
        <v>96</v>
      </c>
      <c r="D73" s="18" t="s">
        <v>94</v>
      </c>
      <c r="E73" s="18" t="s">
        <v>97</v>
      </c>
      <c r="F73" s="43">
        <v>142.33000000000001</v>
      </c>
      <c r="G73" s="50">
        <v>147.69999999999999</v>
      </c>
      <c r="H73" s="43">
        <f>10+6+5+16+10</f>
        <v>47</v>
      </c>
      <c r="I73" s="50">
        <f t="shared" si="0"/>
        <v>337.03</v>
      </c>
      <c r="J73" s="43">
        <v>5</v>
      </c>
    </row>
    <row r="74" spans="2:10" ht="20.25" x14ac:dyDescent="0.3">
      <c r="B74" s="16">
        <v>5</v>
      </c>
      <c r="C74" s="18" t="s">
        <v>26</v>
      </c>
      <c r="D74" s="18" t="s">
        <v>27</v>
      </c>
      <c r="E74" s="18" t="s">
        <v>28</v>
      </c>
      <c r="F74" s="43">
        <v>143.19</v>
      </c>
      <c r="G74" s="43">
        <v>147.07</v>
      </c>
      <c r="H74" s="43">
        <f>10+4+5+22+8-10</f>
        <v>39</v>
      </c>
      <c r="I74" s="50">
        <f>SUM(F74:H74)</f>
        <v>329.26</v>
      </c>
      <c r="J74" s="43">
        <v>4</v>
      </c>
    </row>
    <row r="75" spans="2:10" ht="20.25" x14ac:dyDescent="0.3">
      <c r="B75" s="16">
        <v>6</v>
      </c>
      <c r="C75" s="18" t="s">
        <v>16</v>
      </c>
      <c r="D75" s="18" t="s">
        <v>17</v>
      </c>
      <c r="E75" s="18" t="s">
        <v>18</v>
      </c>
      <c r="F75" s="43">
        <v>133.65</v>
      </c>
      <c r="G75" s="43">
        <v>138.11000000000001</v>
      </c>
      <c r="H75" s="43">
        <f>10+6+5+20+9</f>
        <v>50</v>
      </c>
      <c r="I75" s="50">
        <f>SUM(F75:H75)</f>
        <v>321.76</v>
      </c>
      <c r="J75" s="43">
        <v>3</v>
      </c>
    </row>
    <row r="77" spans="2:10" ht="19.5" thickBot="1" x14ac:dyDescent="0.35">
      <c r="B77" s="7" t="s">
        <v>98</v>
      </c>
      <c r="C77" s="10"/>
      <c r="D77" s="9"/>
      <c r="E77" s="9"/>
      <c r="F77" s="9"/>
      <c r="G77" s="9"/>
      <c r="H77" s="10"/>
      <c r="I77" s="10"/>
      <c r="J77" s="10"/>
    </row>
    <row r="78" spans="2:10" ht="16.5" thickBot="1" x14ac:dyDescent="0.3">
      <c r="B78" s="11" t="s">
        <v>2</v>
      </c>
      <c r="C78" s="13" t="s">
        <v>3</v>
      </c>
      <c r="D78" s="13" t="s">
        <v>4</v>
      </c>
      <c r="E78" s="13" t="s">
        <v>5</v>
      </c>
      <c r="F78" s="15" t="s">
        <v>84</v>
      </c>
      <c r="G78" s="15" t="s">
        <v>85</v>
      </c>
      <c r="H78" s="15" t="s">
        <v>37</v>
      </c>
      <c r="I78" s="15" t="s">
        <v>8</v>
      </c>
      <c r="J78" s="15" t="s">
        <v>9</v>
      </c>
    </row>
    <row r="79" spans="2:10" ht="20.25" x14ac:dyDescent="0.3">
      <c r="B79" s="16">
        <v>1</v>
      </c>
      <c r="C79" s="18" t="s">
        <v>99</v>
      </c>
      <c r="D79" s="18" t="s">
        <v>100</v>
      </c>
      <c r="E79" s="18" t="s">
        <v>101</v>
      </c>
      <c r="F79" s="44">
        <v>141.63</v>
      </c>
      <c r="G79" s="44">
        <v>148.38</v>
      </c>
      <c r="H79" s="44">
        <v>62</v>
      </c>
      <c r="I79" s="49">
        <v>352.01</v>
      </c>
      <c r="J79" s="44">
        <v>10</v>
      </c>
    </row>
    <row r="80" spans="2:10" ht="20.25" x14ac:dyDescent="0.3">
      <c r="B80" s="16">
        <v>2</v>
      </c>
      <c r="C80" s="18" t="s">
        <v>45</v>
      </c>
      <c r="D80" s="18" t="s">
        <v>46</v>
      </c>
      <c r="E80" s="18" t="s">
        <v>47</v>
      </c>
      <c r="F80" s="44">
        <v>139.36000000000001</v>
      </c>
      <c r="G80" s="49">
        <v>143.4</v>
      </c>
      <c r="H80" s="44">
        <v>62</v>
      </c>
      <c r="I80" s="49">
        <v>344.76</v>
      </c>
      <c r="J80" s="44">
        <v>8</v>
      </c>
    </row>
    <row r="81" spans="2:10" ht="20.25" x14ac:dyDescent="0.3">
      <c r="B81" s="16">
        <v>3</v>
      </c>
      <c r="C81" s="18" t="s">
        <v>102</v>
      </c>
      <c r="D81" s="18" t="s">
        <v>103</v>
      </c>
      <c r="E81" s="18" t="s">
        <v>104</v>
      </c>
      <c r="F81" s="44">
        <v>141.16</v>
      </c>
      <c r="G81" s="44">
        <v>149.41999999999999</v>
      </c>
      <c r="H81" s="44">
        <v>54</v>
      </c>
      <c r="I81" s="49">
        <v>344.58</v>
      </c>
      <c r="J81" s="44">
        <v>6</v>
      </c>
    </row>
    <row r="83" spans="2:10" ht="19.5" thickBot="1" x14ac:dyDescent="0.35">
      <c r="B83" s="7" t="s">
        <v>105</v>
      </c>
      <c r="C83" s="8"/>
      <c r="D83" s="10"/>
      <c r="E83" s="9"/>
      <c r="F83" s="9"/>
      <c r="G83" s="9"/>
      <c r="H83" s="10"/>
      <c r="I83" s="10"/>
      <c r="J83" s="10"/>
    </row>
    <row r="84" spans="2:10" ht="16.5" thickBot="1" x14ac:dyDescent="0.3">
      <c r="B84" s="11" t="s">
        <v>2</v>
      </c>
      <c r="C84" s="13" t="s">
        <v>3</v>
      </c>
      <c r="D84" s="13" t="s">
        <v>4</v>
      </c>
      <c r="E84" s="13" t="s">
        <v>5</v>
      </c>
      <c r="F84" s="36" t="s">
        <v>84</v>
      </c>
      <c r="G84" s="15" t="s">
        <v>85</v>
      </c>
      <c r="H84" s="15" t="s">
        <v>37</v>
      </c>
      <c r="I84" s="36" t="s">
        <v>8</v>
      </c>
      <c r="J84" s="36" t="s">
        <v>9</v>
      </c>
    </row>
    <row r="85" spans="2:10" ht="20.25" x14ac:dyDescent="0.3">
      <c r="B85" s="16">
        <v>1</v>
      </c>
      <c r="C85" s="18" t="s">
        <v>106</v>
      </c>
      <c r="D85" s="18" t="s">
        <v>107</v>
      </c>
      <c r="E85" s="18" t="s">
        <v>108</v>
      </c>
      <c r="F85" s="51">
        <v>142.30000000000001</v>
      </c>
      <c r="G85" s="44">
        <v>150.53</v>
      </c>
      <c r="H85" s="44">
        <v>65</v>
      </c>
      <c r="I85" s="51">
        <v>357.83</v>
      </c>
      <c r="J85" s="45">
        <v>10</v>
      </c>
    </row>
    <row r="86" spans="2:10" ht="20.25" x14ac:dyDescent="0.3">
      <c r="B86" s="16">
        <v>2</v>
      </c>
      <c r="C86" s="18" t="s">
        <v>109</v>
      </c>
      <c r="D86" s="18" t="s">
        <v>110</v>
      </c>
      <c r="E86" s="18" t="s">
        <v>111</v>
      </c>
      <c r="F86" s="45">
        <v>140.38</v>
      </c>
      <c r="G86" s="44">
        <v>150.84</v>
      </c>
      <c r="H86" s="44">
        <v>61</v>
      </c>
      <c r="I86" s="51">
        <v>352.22</v>
      </c>
      <c r="J86" s="45">
        <v>8</v>
      </c>
    </row>
    <row r="87" spans="2:10" ht="20.25" x14ac:dyDescent="0.3">
      <c r="B87" s="16">
        <v>3</v>
      </c>
      <c r="C87" s="18" t="s">
        <v>112</v>
      </c>
      <c r="D87" s="18" t="s">
        <v>113</v>
      </c>
      <c r="E87" s="18" t="s">
        <v>114</v>
      </c>
      <c r="F87" s="45">
        <v>141.32</v>
      </c>
      <c r="G87" s="44">
        <v>148.46</v>
      </c>
      <c r="H87" s="44">
        <v>57</v>
      </c>
      <c r="I87" s="51">
        <v>346.78</v>
      </c>
      <c r="J87" s="45">
        <v>6</v>
      </c>
    </row>
    <row r="88" spans="2:10" ht="20.25" x14ac:dyDescent="0.3">
      <c r="B88" s="16">
        <v>4</v>
      </c>
      <c r="C88" s="18" t="s">
        <v>78</v>
      </c>
      <c r="D88" s="18" t="s">
        <v>79</v>
      </c>
      <c r="E88" s="18" t="s">
        <v>80</v>
      </c>
      <c r="F88" s="45">
        <v>138.47999999999999</v>
      </c>
      <c r="G88" s="44">
        <v>143.47</v>
      </c>
      <c r="H88" s="44">
        <v>64</v>
      </c>
      <c r="I88" s="51">
        <v>345.95</v>
      </c>
      <c r="J88" s="45">
        <v>5</v>
      </c>
    </row>
    <row r="89" spans="2:10" ht="20.25" x14ac:dyDescent="0.3">
      <c r="B89" s="16">
        <v>5</v>
      </c>
      <c r="C89" s="18" t="s">
        <v>115</v>
      </c>
      <c r="D89" s="18" t="s">
        <v>79</v>
      </c>
      <c r="E89" s="18" t="s">
        <v>116</v>
      </c>
      <c r="F89" s="45">
        <v>135.76</v>
      </c>
      <c r="G89" s="44">
        <v>142.47</v>
      </c>
      <c r="H89" s="44">
        <v>62</v>
      </c>
      <c r="I89" s="51">
        <v>340.23</v>
      </c>
      <c r="J89" s="45">
        <v>4</v>
      </c>
    </row>
    <row r="90" spans="2:10" ht="20.25" x14ac:dyDescent="0.3">
      <c r="B90" s="16">
        <v>6</v>
      </c>
      <c r="C90" s="18" t="s">
        <v>38</v>
      </c>
      <c r="D90" s="18" t="s">
        <v>39</v>
      </c>
      <c r="E90" s="18" t="s">
        <v>40</v>
      </c>
      <c r="F90" s="51">
        <v>140.69999999999999</v>
      </c>
      <c r="G90" s="44">
        <v>146.31</v>
      </c>
      <c r="H90" s="44">
        <v>47</v>
      </c>
      <c r="I90" s="51">
        <v>334.01</v>
      </c>
      <c r="J90" s="45">
        <v>3</v>
      </c>
    </row>
    <row r="92" spans="2:10" ht="19.5" thickBot="1" x14ac:dyDescent="0.35">
      <c r="B92" s="7" t="s">
        <v>117</v>
      </c>
      <c r="C92" s="10"/>
      <c r="D92" s="10"/>
      <c r="E92" s="9"/>
      <c r="F92" s="9"/>
      <c r="G92" s="9"/>
      <c r="H92" s="10"/>
      <c r="I92" s="10"/>
      <c r="J92" s="10"/>
    </row>
    <row r="93" spans="2:10" ht="16.5" thickBot="1" x14ac:dyDescent="0.3">
      <c r="B93" s="11" t="s">
        <v>2</v>
      </c>
      <c r="C93" s="13" t="s">
        <v>3</v>
      </c>
      <c r="D93" s="13" t="s">
        <v>4</v>
      </c>
      <c r="E93" s="13" t="s">
        <v>5</v>
      </c>
      <c r="F93" s="36" t="s">
        <v>84</v>
      </c>
      <c r="G93" s="15" t="s">
        <v>85</v>
      </c>
      <c r="H93" s="15" t="s">
        <v>37</v>
      </c>
      <c r="I93" s="36" t="s">
        <v>8</v>
      </c>
      <c r="J93" s="36" t="s">
        <v>9</v>
      </c>
    </row>
    <row r="94" spans="2:10" ht="20.25" x14ac:dyDescent="0.3">
      <c r="B94" s="16">
        <v>1</v>
      </c>
      <c r="C94" s="18" t="s">
        <v>118</v>
      </c>
      <c r="D94" s="18" t="s">
        <v>119</v>
      </c>
      <c r="E94" s="18" t="s">
        <v>120</v>
      </c>
      <c r="F94" s="44">
        <v>140.93</v>
      </c>
      <c r="G94" s="44">
        <v>147.16999999999999</v>
      </c>
      <c r="H94" s="44">
        <v>50</v>
      </c>
      <c r="I94" s="51">
        <v>338.1</v>
      </c>
      <c r="J94" s="45">
        <v>10</v>
      </c>
    </row>
    <row r="95" spans="2:10" ht="20.25" x14ac:dyDescent="0.3">
      <c r="B95" s="16">
        <v>2</v>
      </c>
      <c r="C95" s="18" t="s">
        <v>121</v>
      </c>
      <c r="D95" s="18" t="s">
        <v>122</v>
      </c>
      <c r="E95" s="18" t="s">
        <v>123</v>
      </c>
      <c r="F95" s="44">
        <v>141.63</v>
      </c>
      <c r="G95" s="44">
        <v>148.68</v>
      </c>
      <c r="H95" s="44">
        <v>38</v>
      </c>
      <c r="I95" s="51">
        <v>328.31</v>
      </c>
      <c r="J95" s="45">
        <v>8</v>
      </c>
    </row>
    <row r="97" spans="2:10" ht="19.5" thickBot="1" x14ac:dyDescent="0.35">
      <c r="B97" s="7" t="s">
        <v>124</v>
      </c>
      <c r="C97" s="38"/>
      <c r="D97" s="55"/>
      <c r="E97" s="56"/>
      <c r="F97" s="56"/>
      <c r="G97" s="56"/>
      <c r="H97" s="10"/>
      <c r="I97" s="10"/>
      <c r="J97" s="10"/>
    </row>
    <row r="98" spans="2:10" ht="16.5" thickBot="1" x14ac:dyDescent="0.3">
      <c r="B98" s="11" t="s">
        <v>2</v>
      </c>
      <c r="C98" s="13" t="s">
        <v>3</v>
      </c>
      <c r="D98" s="13" t="s">
        <v>4</v>
      </c>
      <c r="E98" s="13" t="s">
        <v>5</v>
      </c>
      <c r="F98" s="15" t="s">
        <v>84</v>
      </c>
      <c r="G98" s="15" t="s">
        <v>85</v>
      </c>
      <c r="H98" s="15" t="s">
        <v>37</v>
      </c>
      <c r="I98" s="15" t="s">
        <v>8</v>
      </c>
      <c r="J98" s="15" t="s">
        <v>9</v>
      </c>
    </row>
    <row r="99" spans="2:10" ht="20.25" x14ac:dyDescent="0.3">
      <c r="B99" s="16">
        <v>1</v>
      </c>
      <c r="C99" s="18" t="s">
        <v>125</v>
      </c>
      <c r="D99" s="18" t="s">
        <v>126</v>
      </c>
      <c r="E99" s="18" t="s">
        <v>127</v>
      </c>
      <c r="F99" s="49">
        <v>144</v>
      </c>
      <c r="G99" s="44">
        <v>147.41</v>
      </c>
      <c r="H99" s="44">
        <v>39</v>
      </c>
      <c r="I99" s="44">
        <v>330.41</v>
      </c>
      <c r="J99" s="44">
        <v>10</v>
      </c>
    </row>
    <row r="100" spans="2:10" ht="20.25" x14ac:dyDescent="0.3">
      <c r="B100" s="16">
        <v>2</v>
      </c>
      <c r="C100" s="18" t="s">
        <v>42</v>
      </c>
      <c r="D100" s="18" t="s">
        <v>43</v>
      </c>
      <c r="E100" s="18" t="s">
        <v>44</v>
      </c>
      <c r="F100" s="44">
        <v>139.41999999999999</v>
      </c>
      <c r="G100" s="44">
        <v>144.56</v>
      </c>
      <c r="H100" s="44">
        <v>40</v>
      </c>
      <c r="I100" s="44">
        <v>323.98</v>
      </c>
      <c r="J100" s="44">
        <v>8</v>
      </c>
    </row>
    <row r="101" spans="2:10" ht="20.25" x14ac:dyDescent="0.3">
      <c r="B101" s="16">
        <v>3</v>
      </c>
      <c r="C101" s="18" t="s">
        <v>128</v>
      </c>
      <c r="D101" s="18" t="s">
        <v>129</v>
      </c>
      <c r="E101" s="18" t="s">
        <v>130</v>
      </c>
      <c r="F101" s="44">
        <v>140.54</v>
      </c>
      <c r="G101" s="44">
        <v>149.47999999999999</v>
      </c>
      <c r="H101" s="44">
        <v>24</v>
      </c>
      <c r="I101" s="44">
        <v>314.02</v>
      </c>
      <c r="J101" s="44">
        <v>6</v>
      </c>
    </row>
    <row r="103" spans="2:10" ht="19.5" thickBot="1" x14ac:dyDescent="0.35">
      <c r="B103" s="7" t="s">
        <v>131</v>
      </c>
      <c r="C103" s="38"/>
      <c r="D103" s="55"/>
      <c r="E103" s="56"/>
      <c r="F103" s="56"/>
      <c r="G103" s="56"/>
      <c r="H103" s="10"/>
      <c r="I103" s="10"/>
      <c r="J103" s="10"/>
    </row>
    <row r="104" spans="2:10" ht="16.5" thickBot="1" x14ac:dyDescent="0.3">
      <c r="B104" s="11" t="s">
        <v>2</v>
      </c>
      <c r="C104" s="13" t="s">
        <v>3</v>
      </c>
      <c r="D104" s="13" t="s">
        <v>4</v>
      </c>
      <c r="E104" s="13" t="s">
        <v>5</v>
      </c>
      <c r="F104" s="15" t="s">
        <v>84</v>
      </c>
      <c r="G104" s="15" t="s">
        <v>85</v>
      </c>
      <c r="H104" s="15" t="s">
        <v>37</v>
      </c>
      <c r="I104" s="15" t="s">
        <v>8</v>
      </c>
      <c r="J104" s="15" t="s">
        <v>9</v>
      </c>
    </row>
    <row r="105" spans="2:10" ht="20.25" x14ac:dyDescent="0.3">
      <c r="B105" s="37">
        <v>1</v>
      </c>
      <c r="C105" s="18" t="s">
        <v>132</v>
      </c>
      <c r="D105" s="18" t="s">
        <v>133</v>
      </c>
      <c r="E105" s="18" t="s">
        <v>134</v>
      </c>
      <c r="F105" s="44">
        <v>150.77000000000001</v>
      </c>
      <c r="G105" s="44">
        <v>159.38999999999999</v>
      </c>
      <c r="H105" s="44">
        <v>25</v>
      </c>
      <c r="I105" s="44">
        <v>335.16</v>
      </c>
      <c r="J105" s="44">
        <v>10</v>
      </c>
    </row>
    <row r="107" spans="2:10" ht="19.5" thickBot="1" x14ac:dyDescent="0.35">
      <c r="B107" s="7" t="s">
        <v>135</v>
      </c>
      <c r="C107" s="39"/>
      <c r="D107" s="39"/>
      <c r="E107" s="39"/>
      <c r="F107" s="39"/>
      <c r="G107" s="39"/>
      <c r="H107" s="39"/>
      <c r="I107" s="39"/>
      <c r="J107" s="39"/>
    </row>
    <row r="108" spans="2:10" ht="16.5" thickBot="1" x14ac:dyDescent="0.3">
      <c r="B108" s="11" t="s">
        <v>2</v>
      </c>
      <c r="C108" s="13" t="s">
        <v>3</v>
      </c>
      <c r="D108" s="13" t="s">
        <v>4</v>
      </c>
      <c r="E108" s="13" t="s">
        <v>5</v>
      </c>
      <c r="F108" s="13" t="s">
        <v>136</v>
      </c>
      <c r="G108" s="15" t="s">
        <v>37</v>
      </c>
      <c r="H108" s="15" t="s">
        <v>6</v>
      </c>
      <c r="I108" s="13" t="s">
        <v>8</v>
      </c>
      <c r="J108" s="13" t="s">
        <v>9</v>
      </c>
    </row>
    <row r="109" spans="2:10" ht="20.25" x14ac:dyDescent="0.3">
      <c r="B109" s="16">
        <v>1</v>
      </c>
      <c r="C109" s="18" t="s">
        <v>87</v>
      </c>
      <c r="D109" s="18" t="s">
        <v>88</v>
      </c>
      <c r="E109" s="18" t="s">
        <v>89</v>
      </c>
      <c r="F109" s="46">
        <v>135</v>
      </c>
      <c r="G109" s="44">
        <v>60</v>
      </c>
      <c r="H109" s="44">
        <v>119</v>
      </c>
      <c r="I109" s="53">
        <v>314</v>
      </c>
      <c r="J109" s="46">
        <v>10</v>
      </c>
    </row>
    <row r="110" spans="2:10" ht="20.25" x14ac:dyDescent="0.3">
      <c r="B110" s="16">
        <v>2</v>
      </c>
      <c r="C110" s="18" t="s">
        <v>61</v>
      </c>
      <c r="D110" s="18" t="s">
        <v>62</v>
      </c>
      <c r="E110" s="18" t="s">
        <v>63</v>
      </c>
      <c r="F110" s="52">
        <v>131.37</v>
      </c>
      <c r="G110" s="44">
        <v>65</v>
      </c>
      <c r="H110" s="44">
        <v>113</v>
      </c>
      <c r="I110" s="52">
        <v>309.37</v>
      </c>
      <c r="J110" s="46">
        <v>8</v>
      </c>
    </row>
    <row r="111" spans="2:10" ht="20.25" x14ac:dyDescent="0.3">
      <c r="B111" s="16">
        <v>3</v>
      </c>
      <c r="C111" s="18" t="s">
        <v>93</v>
      </c>
      <c r="D111" s="18" t="s">
        <v>94</v>
      </c>
      <c r="E111" s="18" t="s">
        <v>95</v>
      </c>
      <c r="F111" s="46">
        <v>135</v>
      </c>
      <c r="G111" s="44">
        <v>64</v>
      </c>
      <c r="H111" s="44">
        <v>101</v>
      </c>
      <c r="I111" s="53">
        <v>300</v>
      </c>
      <c r="J111" s="46">
        <v>6</v>
      </c>
    </row>
    <row r="112" spans="2:10" ht="20.25" x14ac:dyDescent="0.3">
      <c r="B112" s="16">
        <v>4</v>
      </c>
      <c r="C112" s="18" t="s">
        <v>125</v>
      </c>
      <c r="D112" s="18" t="s">
        <v>126</v>
      </c>
      <c r="E112" s="18" t="s">
        <v>127</v>
      </c>
      <c r="F112" s="46">
        <v>135</v>
      </c>
      <c r="G112" s="44">
        <v>65</v>
      </c>
      <c r="H112" s="44">
        <v>99</v>
      </c>
      <c r="I112" s="53">
        <v>299</v>
      </c>
      <c r="J112" s="46">
        <v>5</v>
      </c>
    </row>
    <row r="113" spans="2:10" ht="20.25" x14ac:dyDescent="0.3">
      <c r="B113" s="16">
        <v>5</v>
      </c>
      <c r="C113" s="18" t="s">
        <v>137</v>
      </c>
      <c r="D113" s="18" t="s">
        <v>43</v>
      </c>
      <c r="E113" s="18" t="s">
        <v>138</v>
      </c>
      <c r="F113" s="46">
        <v>135</v>
      </c>
      <c r="G113" s="44">
        <v>60</v>
      </c>
      <c r="H113" s="44">
        <v>102</v>
      </c>
      <c r="I113" s="53">
        <v>297</v>
      </c>
      <c r="J113" s="46">
        <v>4</v>
      </c>
    </row>
    <row r="114" spans="2:10" ht="20.25" x14ac:dyDescent="0.3">
      <c r="B114" s="16">
        <v>6</v>
      </c>
      <c r="C114" s="18" t="s">
        <v>78</v>
      </c>
      <c r="D114" s="18" t="s">
        <v>79</v>
      </c>
      <c r="E114" s="18" t="s">
        <v>80</v>
      </c>
      <c r="F114" s="46">
        <v>135</v>
      </c>
      <c r="G114" s="44">
        <v>63</v>
      </c>
      <c r="H114" s="44">
        <v>99</v>
      </c>
      <c r="I114" s="53">
        <v>297</v>
      </c>
      <c r="J114" s="46">
        <v>3</v>
      </c>
    </row>
    <row r="115" spans="2:10" ht="20.25" x14ac:dyDescent="0.3">
      <c r="B115" s="16">
        <v>7</v>
      </c>
      <c r="C115" s="18" t="s">
        <v>96</v>
      </c>
      <c r="D115" s="18" t="s">
        <v>94</v>
      </c>
      <c r="E115" s="18" t="s">
        <v>97</v>
      </c>
      <c r="F115" s="46">
        <v>135</v>
      </c>
      <c r="G115" s="44">
        <v>49</v>
      </c>
      <c r="H115" s="44">
        <v>111</v>
      </c>
      <c r="I115" s="53">
        <v>295</v>
      </c>
      <c r="J115" s="46">
        <v>2</v>
      </c>
    </row>
    <row r="116" spans="2:10" ht="20.25" x14ac:dyDescent="0.3">
      <c r="B116" s="16">
        <v>8</v>
      </c>
      <c r="C116" s="18" t="s">
        <v>102</v>
      </c>
      <c r="D116" s="18" t="s">
        <v>103</v>
      </c>
      <c r="E116" s="18" t="s">
        <v>104</v>
      </c>
      <c r="F116" s="46">
        <v>135</v>
      </c>
      <c r="G116" s="44">
        <v>49</v>
      </c>
      <c r="H116" s="44">
        <v>109</v>
      </c>
      <c r="I116" s="53">
        <v>293</v>
      </c>
      <c r="J116" s="46">
        <v>1</v>
      </c>
    </row>
    <row r="117" spans="2:10" ht="20.25" x14ac:dyDescent="0.3">
      <c r="B117" s="16">
        <v>9</v>
      </c>
      <c r="C117" s="18" t="s">
        <v>128</v>
      </c>
      <c r="D117" s="18" t="s">
        <v>129</v>
      </c>
      <c r="E117" s="18" t="s">
        <v>130</v>
      </c>
      <c r="F117" s="46">
        <v>135</v>
      </c>
      <c r="G117" s="44">
        <v>58</v>
      </c>
      <c r="H117" s="44">
        <v>100</v>
      </c>
      <c r="I117" s="53">
        <v>293</v>
      </c>
      <c r="J117" s="46">
        <v>0</v>
      </c>
    </row>
    <row r="118" spans="2:10" ht="20.25" x14ac:dyDescent="0.3">
      <c r="B118" s="16">
        <v>10</v>
      </c>
      <c r="C118" s="18" t="s">
        <v>106</v>
      </c>
      <c r="D118" s="18" t="s">
        <v>107</v>
      </c>
      <c r="E118" s="18" t="s">
        <v>108</v>
      </c>
      <c r="F118" s="46">
        <v>135</v>
      </c>
      <c r="G118" s="44">
        <v>65</v>
      </c>
      <c r="H118" s="44">
        <v>91</v>
      </c>
      <c r="I118" s="53">
        <v>291</v>
      </c>
      <c r="J118" s="46">
        <v>0</v>
      </c>
    </row>
    <row r="119" spans="2:10" ht="20.25" x14ac:dyDescent="0.3">
      <c r="B119" s="16">
        <v>11</v>
      </c>
      <c r="C119" s="18" t="s">
        <v>112</v>
      </c>
      <c r="D119" s="18" t="s">
        <v>113</v>
      </c>
      <c r="E119" s="18" t="s">
        <v>114</v>
      </c>
      <c r="F119" s="46">
        <v>135</v>
      </c>
      <c r="G119" s="44">
        <v>55</v>
      </c>
      <c r="H119" s="44">
        <v>92</v>
      </c>
      <c r="I119" s="53">
        <v>282</v>
      </c>
      <c r="J119" s="46">
        <v>0</v>
      </c>
    </row>
    <row r="120" spans="2:10" ht="20.25" x14ac:dyDescent="0.3">
      <c r="B120" s="16">
        <v>12</v>
      </c>
      <c r="C120" s="18" t="s">
        <v>90</v>
      </c>
      <c r="D120" s="18" t="s">
        <v>91</v>
      </c>
      <c r="E120" s="18" t="s">
        <v>92</v>
      </c>
      <c r="F120" s="46">
        <v>135</v>
      </c>
      <c r="G120" s="44">
        <v>54</v>
      </c>
      <c r="H120" s="44">
        <v>83</v>
      </c>
      <c r="I120" s="53">
        <v>272</v>
      </c>
      <c r="J120" s="46">
        <v>0</v>
      </c>
    </row>
    <row r="122" spans="2:10" ht="19.5" thickBot="1" x14ac:dyDescent="0.35">
      <c r="B122" s="7" t="s">
        <v>139</v>
      </c>
      <c r="C122" s="39"/>
      <c r="D122" s="39"/>
      <c r="E122" s="39"/>
      <c r="F122" s="39"/>
      <c r="G122" s="39"/>
      <c r="H122" s="39"/>
      <c r="I122" s="39"/>
      <c r="J122" s="39"/>
    </row>
    <row r="123" spans="2:10" ht="16.5" thickBot="1" x14ac:dyDescent="0.3">
      <c r="B123" s="11" t="s">
        <v>2</v>
      </c>
      <c r="C123" s="13" t="s">
        <v>3</v>
      </c>
      <c r="D123" s="13" t="s">
        <v>4</v>
      </c>
      <c r="E123" s="13" t="s">
        <v>5</v>
      </c>
      <c r="F123" s="13" t="s">
        <v>136</v>
      </c>
      <c r="G123" s="15" t="s">
        <v>37</v>
      </c>
      <c r="H123" s="15" t="s">
        <v>6</v>
      </c>
      <c r="I123" s="13" t="s">
        <v>8</v>
      </c>
      <c r="J123" s="13" t="s">
        <v>9</v>
      </c>
    </row>
    <row r="124" spans="2:10" ht="20.25" x14ac:dyDescent="0.3">
      <c r="B124" s="16">
        <v>1</v>
      </c>
      <c r="C124" s="18" t="s">
        <v>99</v>
      </c>
      <c r="D124" s="18" t="s">
        <v>100</v>
      </c>
      <c r="E124" s="18" t="s">
        <v>101</v>
      </c>
      <c r="F124" s="52">
        <v>141.63</v>
      </c>
      <c r="G124" s="44">
        <v>62</v>
      </c>
      <c r="H124" s="44">
        <v>114</v>
      </c>
      <c r="I124" s="46">
        <v>317.63</v>
      </c>
      <c r="J124" s="46">
        <v>10</v>
      </c>
    </row>
    <row r="125" spans="2:10" ht="20.25" x14ac:dyDescent="0.3">
      <c r="B125" s="16">
        <v>2</v>
      </c>
      <c r="C125" s="18" t="s">
        <v>121</v>
      </c>
      <c r="D125" s="18" t="s">
        <v>122</v>
      </c>
      <c r="E125" s="18" t="s">
        <v>123</v>
      </c>
      <c r="F125" s="52">
        <v>141.63</v>
      </c>
      <c r="G125" s="44">
        <v>41</v>
      </c>
      <c r="H125" s="44">
        <v>101</v>
      </c>
      <c r="I125" s="46">
        <v>283.63</v>
      </c>
      <c r="J125" s="46">
        <v>8</v>
      </c>
    </row>
    <row r="127" spans="2:10" ht="19.5" thickBot="1" x14ac:dyDescent="0.35">
      <c r="B127" s="7" t="s">
        <v>140</v>
      </c>
      <c r="C127" s="10"/>
      <c r="D127" s="10"/>
      <c r="E127" s="9"/>
      <c r="F127" s="9"/>
      <c r="G127" s="10"/>
    </row>
    <row r="128" spans="2:10" ht="16.5" thickBot="1" x14ac:dyDescent="0.3">
      <c r="B128" s="11" t="s">
        <v>2</v>
      </c>
      <c r="C128" s="13" t="s">
        <v>3</v>
      </c>
      <c r="D128" s="13" t="s">
        <v>4</v>
      </c>
      <c r="E128" s="13" t="s">
        <v>5</v>
      </c>
      <c r="F128" s="20"/>
      <c r="G128" s="20"/>
      <c r="H128" s="14"/>
      <c r="I128" s="40" t="s">
        <v>8</v>
      </c>
      <c r="J128" s="36" t="s">
        <v>9</v>
      </c>
    </row>
    <row r="129" spans="2:10" ht="20.25" x14ac:dyDescent="0.3">
      <c r="B129" s="16">
        <v>1</v>
      </c>
      <c r="C129" s="18" t="s">
        <v>141</v>
      </c>
      <c r="D129" s="18" t="s">
        <v>142</v>
      </c>
      <c r="E129" s="18" t="s">
        <v>143</v>
      </c>
      <c r="F129" s="2"/>
      <c r="G129" s="2"/>
      <c r="I129" s="44">
        <v>122</v>
      </c>
      <c r="J129" s="45">
        <v>10</v>
      </c>
    </row>
    <row r="130" spans="2:10" ht="20.25" x14ac:dyDescent="0.3">
      <c r="B130" s="16">
        <v>2</v>
      </c>
      <c r="C130" s="18" t="s">
        <v>144</v>
      </c>
      <c r="D130" s="18" t="s">
        <v>142</v>
      </c>
      <c r="E130" s="18" t="s">
        <v>145</v>
      </c>
      <c r="F130" s="2"/>
      <c r="G130" s="2"/>
      <c r="I130" s="44">
        <v>108</v>
      </c>
      <c r="J130" s="45">
        <v>8</v>
      </c>
    </row>
    <row r="131" spans="2:10" ht="20.25" x14ac:dyDescent="0.3">
      <c r="B131" s="16">
        <v>3</v>
      </c>
      <c r="C131" s="18" t="s">
        <v>78</v>
      </c>
      <c r="D131" s="18" t="s">
        <v>79</v>
      </c>
      <c r="E131" s="18" t="s">
        <v>80</v>
      </c>
      <c r="F131" s="2"/>
      <c r="G131" s="2"/>
      <c r="I131" s="44">
        <v>55</v>
      </c>
      <c r="J131" s="45">
        <v>6</v>
      </c>
    </row>
    <row r="132" spans="2:10" ht="20.25" x14ac:dyDescent="0.3">
      <c r="B132" s="16">
        <v>4</v>
      </c>
      <c r="C132" s="18" t="s">
        <v>146</v>
      </c>
      <c r="D132" s="18" t="s">
        <v>147</v>
      </c>
      <c r="E132" s="18" t="s">
        <v>148</v>
      </c>
      <c r="F132" s="2"/>
      <c r="G132" s="2"/>
      <c r="I132" s="44">
        <v>52</v>
      </c>
      <c r="J132" s="45">
        <v>5</v>
      </c>
    </row>
    <row r="133" spans="2:10" ht="20.25" x14ac:dyDescent="0.3">
      <c r="B133" s="16">
        <v>5</v>
      </c>
      <c r="C133" s="18" t="s">
        <v>149</v>
      </c>
      <c r="D133" s="18" t="s">
        <v>150</v>
      </c>
      <c r="E133" s="18" t="s">
        <v>151</v>
      </c>
      <c r="F133" s="2"/>
      <c r="G133" s="2"/>
      <c r="I133" s="44">
        <v>43</v>
      </c>
      <c r="J133" s="45">
        <v>4</v>
      </c>
    </row>
    <row r="134" spans="2:10" ht="20.25" x14ac:dyDescent="0.3">
      <c r="B134" s="16">
        <v>6</v>
      </c>
      <c r="C134" s="18" t="s">
        <v>13</v>
      </c>
      <c r="D134" s="18" t="s">
        <v>152</v>
      </c>
      <c r="E134" s="18" t="s">
        <v>153</v>
      </c>
      <c r="F134" s="2"/>
      <c r="G134" s="2"/>
      <c r="I134" s="44">
        <v>32</v>
      </c>
      <c r="J134" s="45">
        <v>3</v>
      </c>
    </row>
    <row r="135" spans="2:10" ht="20.25" x14ac:dyDescent="0.3">
      <c r="B135" s="16">
        <v>6</v>
      </c>
      <c r="C135" s="18" t="s">
        <v>13</v>
      </c>
      <c r="D135" s="18" t="s">
        <v>14</v>
      </c>
      <c r="E135" s="18" t="s">
        <v>15</v>
      </c>
      <c r="F135" s="2"/>
      <c r="G135" s="2"/>
      <c r="I135" s="44">
        <v>32</v>
      </c>
      <c r="J135" s="45">
        <v>3</v>
      </c>
    </row>
    <row r="136" spans="2:10" ht="20.25" x14ac:dyDescent="0.3">
      <c r="B136" s="16">
        <v>6</v>
      </c>
      <c r="C136" s="18" t="s">
        <v>23</v>
      </c>
      <c r="D136" s="18" t="s">
        <v>24</v>
      </c>
      <c r="E136" s="18" t="s">
        <v>25</v>
      </c>
      <c r="F136" s="2"/>
      <c r="G136" s="2"/>
      <c r="I136" s="44">
        <v>32</v>
      </c>
      <c r="J136" s="45">
        <v>3</v>
      </c>
    </row>
    <row r="137" spans="2:10" ht="20.25" x14ac:dyDescent="0.3">
      <c r="B137" s="16">
        <v>7</v>
      </c>
      <c r="C137" s="18" t="s">
        <v>13</v>
      </c>
      <c r="D137" s="18" t="s">
        <v>154</v>
      </c>
      <c r="E137" s="18" t="s">
        <v>155</v>
      </c>
      <c r="F137" s="2"/>
      <c r="G137" s="2"/>
      <c r="I137" s="44">
        <v>31</v>
      </c>
      <c r="J137" s="45">
        <v>2</v>
      </c>
    </row>
    <row r="138" spans="2:10" ht="20.25" x14ac:dyDescent="0.3">
      <c r="B138" s="16">
        <v>8</v>
      </c>
      <c r="C138" s="18" t="s">
        <v>16</v>
      </c>
      <c r="D138" s="18" t="s">
        <v>17</v>
      </c>
      <c r="E138" s="18" t="s">
        <v>18</v>
      </c>
      <c r="F138" s="2"/>
      <c r="G138" s="2"/>
      <c r="I138" s="44">
        <v>29</v>
      </c>
      <c r="J138" s="45">
        <v>1</v>
      </c>
    </row>
    <row r="139" spans="2:10" ht="20.25" x14ac:dyDescent="0.3">
      <c r="B139" s="16">
        <v>9</v>
      </c>
      <c r="C139" s="18" t="s">
        <v>156</v>
      </c>
      <c r="D139" s="18" t="s">
        <v>157</v>
      </c>
      <c r="E139" s="18" t="s">
        <v>158</v>
      </c>
      <c r="F139" s="2"/>
      <c r="G139" s="2"/>
      <c r="I139" s="44">
        <v>19</v>
      </c>
      <c r="J139" s="45">
        <v>0</v>
      </c>
    </row>
    <row r="140" spans="2:10" ht="20.25" x14ac:dyDescent="0.3">
      <c r="B140" s="16">
        <v>10</v>
      </c>
      <c r="C140" s="18" t="s">
        <v>26</v>
      </c>
      <c r="D140" s="18" t="s">
        <v>27</v>
      </c>
      <c r="E140" s="18" t="s">
        <v>28</v>
      </c>
      <c r="F140" s="2"/>
      <c r="G140" s="2"/>
      <c r="I140" s="44">
        <v>7</v>
      </c>
      <c r="J140" s="45">
        <v>0</v>
      </c>
    </row>
    <row r="142" spans="2:10" ht="19.5" thickBot="1" x14ac:dyDescent="0.35">
      <c r="B142" s="7" t="s">
        <v>159</v>
      </c>
      <c r="C142" s="10"/>
      <c r="D142" s="9"/>
      <c r="E142" s="9"/>
      <c r="F142" s="9"/>
      <c r="G142" s="10"/>
    </row>
    <row r="143" spans="2:10" ht="16.5" thickBot="1" x14ac:dyDescent="0.3">
      <c r="B143" s="11" t="s">
        <v>2</v>
      </c>
      <c r="C143" s="13" t="s">
        <v>3</v>
      </c>
      <c r="D143" s="13" t="s">
        <v>4</v>
      </c>
      <c r="E143" s="13" t="s">
        <v>5</v>
      </c>
      <c r="F143" s="20"/>
      <c r="G143" s="20"/>
      <c r="H143" s="14"/>
      <c r="I143" s="40" t="s">
        <v>8</v>
      </c>
      <c r="J143" s="36" t="s">
        <v>9</v>
      </c>
    </row>
    <row r="144" spans="2:10" ht="20.25" x14ac:dyDescent="0.3">
      <c r="B144" s="16">
        <v>1</v>
      </c>
      <c r="C144" s="18" t="s">
        <v>160</v>
      </c>
      <c r="D144" s="18" t="s">
        <v>46</v>
      </c>
      <c r="E144" s="18" t="s">
        <v>161</v>
      </c>
      <c r="F144" s="2"/>
      <c r="G144" s="2"/>
      <c r="I144" s="44">
        <v>40</v>
      </c>
      <c r="J144" s="45">
        <v>10</v>
      </c>
    </row>
    <row r="145" spans="2:10" ht="20.25" x14ac:dyDescent="0.3">
      <c r="B145" s="16">
        <v>2</v>
      </c>
      <c r="C145" s="18" t="s">
        <v>162</v>
      </c>
      <c r="D145" s="18" t="s">
        <v>163</v>
      </c>
      <c r="E145" s="18" t="s">
        <v>164</v>
      </c>
      <c r="F145" s="2"/>
      <c r="G145" s="2"/>
      <c r="I145" s="44">
        <v>35</v>
      </c>
      <c r="J145" s="45">
        <v>8</v>
      </c>
    </row>
    <row r="146" spans="2:10" ht="20.25" x14ac:dyDescent="0.3">
      <c r="B146" s="16">
        <v>3</v>
      </c>
      <c r="C146" s="17" t="s">
        <v>26</v>
      </c>
      <c r="D146" s="17" t="s">
        <v>27</v>
      </c>
      <c r="E146" s="17" t="s">
        <v>28</v>
      </c>
      <c r="F146" s="2"/>
      <c r="G146" s="2"/>
      <c r="I146" s="44">
        <v>28</v>
      </c>
      <c r="J146" s="45">
        <v>6</v>
      </c>
    </row>
    <row r="147" spans="2:10" ht="20.25" x14ac:dyDescent="0.3">
      <c r="B147" s="16">
        <v>4</v>
      </c>
      <c r="C147" s="18" t="s">
        <v>13</v>
      </c>
      <c r="D147" s="18" t="s">
        <v>14</v>
      </c>
      <c r="E147" s="18" t="s">
        <v>15</v>
      </c>
      <c r="F147" s="2"/>
      <c r="G147" s="2"/>
      <c r="I147" s="44">
        <v>27</v>
      </c>
      <c r="J147" s="45">
        <v>5</v>
      </c>
    </row>
    <row r="149" spans="2:10" ht="19.5" thickBot="1" x14ac:dyDescent="0.35">
      <c r="B149" s="7" t="s">
        <v>165</v>
      </c>
      <c r="C149" s="10"/>
      <c r="D149" s="9"/>
      <c r="E149" s="9"/>
      <c r="F149" s="9"/>
      <c r="G149" s="10"/>
    </row>
    <row r="150" spans="2:10" ht="16.5" thickBot="1" x14ac:dyDescent="0.3">
      <c r="B150" s="11" t="s">
        <v>2</v>
      </c>
      <c r="C150" s="13" t="s">
        <v>3</v>
      </c>
      <c r="D150" s="13" t="s">
        <v>4</v>
      </c>
      <c r="E150" s="13" t="s">
        <v>5</v>
      </c>
      <c r="F150" s="20"/>
      <c r="G150" s="20"/>
      <c r="H150" s="14"/>
      <c r="I150" s="40" t="s">
        <v>8</v>
      </c>
      <c r="J150" s="36" t="s">
        <v>9</v>
      </c>
    </row>
    <row r="151" spans="2:10" ht="20.25" x14ac:dyDescent="0.3">
      <c r="B151" s="16">
        <v>1</v>
      </c>
      <c r="C151" s="18" t="s">
        <v>166</v>
      </c>
      <c r="D151" s="18" t="s">
        <v>167</v>
      </c>
      <c r="E151" s="18" t="s">
        <v>168</v>
      </c>
      <c r="F151" s="2"/>
      <c r="G151" s="2"/>
      <c r="I151" s="44">
        <v>167</v>
      </c>
      <c r="J151" s="45">
        <v>10</v>
      </c>
    </row>
    <row r="152" spans="2:10" x14ac:dyDescent="0.25">
      <c r="B152" s="41"/>
      <c r="C152" s="39"/>
      <c r="D152" s="39"/>
      <c r="E152" s="39"/>
      <c r="F152" s="39"/>
      <c r="G152" s="39"/>
    </row>
    <row r="153" spans="2:10" ht="19.5" thickBot="1" x14ac:dyDescent="0.35">
      <c r="B153" s="7" t="s">
        <v>169</v>
      </c>
      <c r="C153" s="10"/>
      <c r="D153" s="9"/>
      <c r="E153" s="9"/>
      <c r="F153" s="9"/>
      <c r="G153" s="10"/>
    </row>
    <row r="154" spans="2:10" ht="16.5" thickBot="1" x14ac:dyDescent="0.3">
      <c r="B154" s="11" t="s">
        <v>2</v>
      </c>
      <c r="C154" s="13" t="s">
        <v>3</v>
      </c>
      <c r="D154" s="13" t="s">
        <v>4</v>
      </c>
      <c r="E154" s="13" t="s">
        <v>5</v>
      </c>
      <c r="F154" s="20"/>
      <c r="G154" s="20"/>
      <c r="H154" s="14"/>
      <c r="I154" s="40" t="s">
        <v>8</v>
      </c>
      <c r="J154" s="36" t="s">
        <v>9</v>
      </c>
    </row>
    <row r="155" spans="2:10" ht="20.25" x14ac:dyDescent="0.3">
      <c r="B155" s="16">
        <v>1</v>
      </c>
      <c r="C155" s="18" t="s">
        <v>162</v>
      </c>
      <c r="D155" s="18" t="s">
        <v>163</v>
      </c>
      <c r="E155" s="18" t="s">
        <v>164</v>
      </c>
      <c r="F155" s="2"/>
      <c r="G155" s="2"/>
      <c r="I155" s="44">
        <v>140</v>
      </c>
      <c r="J155" s="45">
        <v>10</v>
      </c>
    </row>
    <row r="156" spans="2:10" ht="20.25" x14ac:dyDescent="0.3">
      <c r="B156" s="16"/>
      <c r="C156" s="17"/>
      <c r="D156" s="17"/>
      <c r="E156" s="17"/>
      <c r="F156" s="26"/>
      <c r="G156" s="42"/>
    </row>
  </sheetData>
  <mergeCells count="3">
    <mergeCell ref="D2:I2"/>
    <mergeCell ref="D97:G97"/>
    <mergeCell ref="D103:G10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2018-06-06T09:49:04Z</dcterms:modified>
</cp:coreProperties>
</file>